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- MBENZ 1313 / 1519 / 1933  - 5 CARRETAS BASCULANTES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=HYPERLINK("https://leilaoonline.net/lote/detalhe/50401", "139")</f>
      </c>
      <c r="B11" s="4" t="s">
        <f>=HYPERLINK("https://leilaoonline.net/lote/detalhe/50401", "CAMINHÃO MB LAS 1934, ANO 1989, COR BRANCA, LOC. PIRACICABA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=HYPERLINK("https://leilaoonline.net/lote/detalhe/50402", "140")</f>
      </c>
      <c r="B12" s="4" t="s">
        <f>=HYPERLINK("https://leilaoonline.net/lote/detalhe/50402", "CAMINHÃO MB L 1313 6X2 3 EIXO, ANO 1976, COR AZUL , LOC. PIRACICABA")</f>
      </c>
      <c r="C12" s="4" t="inlineStr">
        <is>
          <t>Vendido</t>
        </is>
      </c>
      <c r="D12" s="4" t="inlineStr">
        <is>
          <t>14</t>
        </is>
      </c>
      <c r="E12" s="5" t="inlineStr">
        <is>
          <t>15.500,00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=HYPERLINK("https://leilaoonline.net/lote/detalhe/50390", "141")</f>
      </c>
      <c r="B13" s="4" t="s">
        <f>=HYPERLINK("https://leilaoonline.net/lote/detalhe/50390", "CAMINHÃO VOLVO NL 10 340 TB IC 4X2 CAVALO, COR VERMELHA, ANO 1991, -  LOC. PIRACICABA ")</f>
      </c>
      <c r="C13" s="4" t="inlineStr">
        <is>
          <t>Vendido</t>
        </is>
      </c>
      <c r="D13" s="4" t="inlineStr">
        <is>
          <t>14</t>
        </is>
      </c>
      <c r="E13" s="5" t="inlineStr">
        <is>
          <t>16.250,00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=HYPERLINK("https://leilaoonline.net/lote/detalhe/50399", "142")</f>
      </c>
      <c r="B14" s="4" t="s">
        <f>=HYPERLINK("https://leilaoonline.net/lote/detalhe/50399", "CAMINHÃO VOLVO NL 12 360 TB IC 4X2 CAVALO, ANO 1994, COR, LOC. PIRACICABA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=HYPERLINK("https://leilaoonline.net/lote/detalhe/50395", "143")</f>
      </c>
      <c r="B15" s="4" t="s">
        <f>=HYPERLINK("https://leilaoonline.net/lote/detalhe/50395", "CAMINHÃO MB L 1519 6X2 3 EIXO, ANO 1977, COR VERMELHA , LOC. PIRACICABA ")</f>
      </c>
      <c r="C15" s="4" t="inlineStr">
        <is>
          <t>Vendido</t>
        </is>
      </c>
      <c r="D15" s="4" t="inlineStr">
        <is>
          <t>11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=HYPERLINK("https://leilaoonline.net/lote/detalhe/50400", "144")</f>
      </c>
      <c r="B16" s="4" t="s">
        <f>=HYPERLINK("https://leilaoonline.net/lote/detalhe/50400", "CAMINHÃO MB L 1519 6X2 3 EIXO, ANO 1980, COR BRANA , LOC. PIRACICABA ")</f>
      </c>
      <c r="C16" s="4" t="inlineStr">
        <is>
          <t>Vendido</t>
        </is>
      </c>
      <c r="D16" s="4" t="inlineStr">
        <is>
          <t>1</t>
        </is>
      </c>
      <c r="E16" s="5" t="inlineStr">
        <is>
          <t>12.250,00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=HYPERLINK("https://leilaoonline.net/lote/detalhe/50392", "145")</f>
      </c>
      <c r="B17" s="4" t="s">
        <f>=HYPERLINK("https://leilaoonline.net/lote/detalhe/50392", "CAMINHÃO MB L 1519 6X2  3 EIXO, COR AZUL, ANO 1980, LOC.PIRACICABA ")</f>
      </c>
      <c r="C17" s="4" t="inlineStr">
        <is>
          <t>Vendido</t>
        </is>
      </c>
      <c r="D17" s="4" t="inlineStr">
        <is>
          <t>2</t>
        </is>
      </c>
      <c r="E17" s="5" t="inlineStr">
        <is>
          <t>12.500,00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=HYPERLINK("https://leilaoonline.net/lote/detalhe/50393", "146")</f>
      </c>
      <c r="B18" s="4" t="s">
        <f>=HYPERLINK("https://leilaoonline.net/lote/detalhe/50393", "CAMINHÃO MB LS 1933 4X2, COR BRANCA, ANO 1989, LOC. PIRACICABA ")</f>
      </c>
      <c r="C18" s="4" t="inlineStr">
        <is>
          <t>Vendido</t>
        </is>
      </c>
      <c r="D18" s="4" t="inlineStr">
        <is>
          <t>34</t>
        </is>
      </c>
      <c r="E18" s="5" t="inlineStr">
        <is>
          <t>23.000,00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=HYPERLINK("https://leilaoonline.net/lote/detalhe/52211", "147")</f>
      </c>
      <c r="B19" s="4" t="s">
        <f>=HYPERLINK("https://leilaoonline.net/lote/detalhe/52211", "CARRETA SEMI REBOQUE 3 EIXOS BASCULANTE - IDEROL - 1994 - AZUL - LOC. PIRACICABA")</f>
      </c>
      <c r="C19" s="4" t="inlineStr">
        <is>
          <t>Vendido</t>
        </is>
      </c>
      <c r="D19" s="4" t="inlineStr">
        <is>
          <t>6</t>
        </is>
      </c>
      <c r="E19" s="5" t="inlineStr">
        <is>
          <t>12.750,00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=HYPERLINK("https://leilaoonline.net/lote/detalhe/52212", "148")</f>
      </c>
      <c r="B20" s="4" t="s">
        <f>=HYPERLINK("https://leilaoonline.net/lote/detalhe/52212", "CARRETA SEMI REBOQUE 3 EIXOS BASCULANTE - ANTONINI - 1986 - LARANJA - LOC. PIRACICABA")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=HYPERLINK("https://leilaoonline.net/lote/detalhe/52213", "149")</f>
      </c>
      <c r="B21" s="4" t="s">
        <f>=HYPERLINK("https://leilaoonline.net/lote/detalhe/52213", "CARRETA SEMI REBOQUE 3 EIXOS BASCULANTE - ANTONII - 1988 - VERMELHA -  LOC. PIRACICABA")</f>
      </c>
      <c r="C21" s="4" t="inlineStr">
        <is>
          <t>Vendido</t>
        </is>
      </c>
      <c r="D21" s="4" t="inlineStr">
        <is>
          <t>3</t>
        </is>
      </c>
      <c r="E21" s="5" t="inlineStr">
        <is>
          <t>11.500,00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=HYPERLINK("https://leilaoonline.net/lote/detalhe/52214", "150")</f>
      </c>
      <c r="B22" s="4" t="s">
        <f>=HYPERLINK("https://leilaoonline.net/lote/detalhe/52214", "CARRETA SEMI REBOQUE 3 EIXOS BASCULANTE - IDEROL - 1985 -  BRANCA -  LOC. PIRACICABA")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=HYPERLINK("https://leilaoonline.net/lote/detalhe/52215", "151")</f>
      </c>
      <c r="B23" s="4" t="s">
        <f>=HYPERLINK("https://leilaoonline.net/lote/detalhe/52215", "CARRETA SEMI REBOQUE 3 EIXOS BASCULANTE - FACCHINI SRFCB - 1997 - BRANCA - LOC. PIRACICABA")</f>
      </c>
      <c r="C23" s="4" t="inlineStr">
        <is>
          <t>Vendido</t>
        </is>
      </c>
      <c r="D23" s="4" t="inlineStr">
        <is>
          <t>2</t>
        </is>
      </c>
      <c r="E23" s="5" t="inlineStr">
        <is>
          <t>11.000,00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=HYPERLINK("https://leilaoonline.net/lote/detalhe/50391", "158")</f>
      </c>
      <c r="B24" s="4" t="s">
        <f>=HYPERLINK("https://leilaoonline.net/lote/detalhe/50391", "CAMINHÃO MB L - 1933, COR BRANCA, ANO 1988/1989, LOC. PIRACICABA ")</f>
      </c>
      <c r="C24" s="4" t="inlineStr">
        <is>
          <t>Vendido</t>
        </is>
      </c>
      <c r="D24" s="4" t="inlineStr">
        <is>
          <t>20</t>
        </is>
      </c>
      <c r="E24" s="5" t="inlineStr">
        <is>
          <t>17.250,00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=HYPERLINK("https://leilaoonline.net/lote/detalhe/50403", "13051")</f>
      </c>
      <c r="B25" s="4" t="s">
        <f>=HYPERLINK("https://leilaoonline.net/lote/detalhe/50403", "CAMINHÃO MB L 1313 6X2 3 EIXO, ANO 1981, COR VERMELHA, LOC. SÃO BERNARDO DO CAMPO/ SP")</f>
      </c>
      <c r="C25" s="4" t="inlineStr">
        <is>
          <t>Vendido</t>
        </is>
      </c>
      <c r="D25" s="4" t="inlineStr">
        <is>
          <t>3</t>
        </is>
      </c>
      <c r="E25" s="5" t="inlineStr">
        <is>
          <t>12.750,00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=HYPERLINK("https://leilaoonline.net/lote/detalhe/52147", "13056")</f>
      </c>
      <c r="B26" s="4" t="s">
        <f>=HYPERLINK("https://leilaoonline.net/lote/detalhe/52147", "MB LK 1113 6X2, ANO 1980, COR AMARELA  (veja especificações)")</f>
      </c>
      <c r="C26" s="4" t="inlineStr">
        <is>
          <t>Vendido</t>
        </is>
      </c>
      <c r="D26" s="4" t="inlineStr">
        <is>
          <t>10</t>
        </is>
      </c>
      <c r="E26" s="5" t="inlineStr">
        <is>
          <t>18.750,00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=HYPERLINK("https://leilaoonline.net/lote/detalhe/50398", "13069")</f>
      </c>
      <c r="B27" s="4" t="s">
        <f>=HYPERLINK("https://leilaoonline.net/lote/detalhe/50398", "CAMINHÃO MB LS 1929 6X2 3 EIXO, MOTOR 1935, ANO 1986,COR BRANCA , LOC. PIRACICABA ")</f>
      </c>
      <c r="C27" s="4" t="inlineStr">
        <is>
          <t>Vendido</t>
        </is>
      </c>
      <c r="D27" s="4" t="inlineStr">
        <is>
          <t>72</t>
        </is>
      </c>
      <c r="E27" s="5" t="inlineStr">
        <is>
          <t>33.500,00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=HYPERLINK("https://leilaoonline.net/lote/detalhe/50397", "13070")</f>
      </c>
      <c r="B28" s="4" t="s">
        <f>=HYPERLINK("https://leilaoonline.net/lote/detalhe/50397", "CAMINHÃO MB LS 1924 6X2, MOTOR 1935, ANO 1981, COR BRANCA , LOC. PIRACICABA ")</f>
      </c>
      <c r="C28" s="4" t="inlineStr">
        <is>
          <t>Vendido</t>
        </is>
      </c>
      <c r="D28" s="4" t="inlineStr">
        <is>
          <t>45</t>
        </is>
      </c>
      <c r="E28" s="5" t="inlineStr">
        <is>
          <t>26.000,00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2026-08-14T16:56:32.00Z</dcterms:created>
  <dc:creator>Tellks Tecnologia</dc:creator>
  <cp:revision>0</cp:revision>
</cp:coreProperties>
</file>