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EMPILHADEIRAS GLP *  ELÉTRICA * RETRÁTIL - TOYOTA* CASTELL* STILL - REBOCADORES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19/02/2020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=HYPERLINK("https://leilaoonline.net/lote/detalhe/41239", "001")</f>
      </c>
      <c r="B11" s="4" t="s">
        <f>=HYPERLINK("https://leilaoonline.net/lote/detalhe/41239", " EMPILHADEIRA COMBUSTÃO GLP  TOYOTA 5FG60 2011 Patrim./Frota: 511 C-1650")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20.000,00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=HYPERLINK("https://leilaoonline.net/lote/detalhe/41236", "002")</f>
      </c>
      <c r="B12" s="4" t="s">
        <f>=HYPERLINK("https://leilaoonline.net/lote/detalhe/41236", " EMPILHADEIRA COMBUSTÃO GLP  TOYOTA 5FG60 2011 Patrim./Frota: 509 C-1630")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20.000,00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=HYPERLINK("https://leilaoonline.net/lote/detalhe/41237", "003")</f>
      </c>
      <c r="B13" s="4" t="s">
        <f>=HYPERLINK("https://leilaoonline.net/lote/detalhe/41237", " EMPILHADEIRA COMBUSTÃO GLP  TOYOTA 5FG60 2011 Patrim./Frota: 515 C-1690")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50.000,00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=HYPERLINK("https://leilaoonline.net/lote/detalhe/41238", "004")</f>
      </c>
      <c r="B14" s="4" t="s">
        <f>=HYPERLINK("https://leilaoonline.net/lote/detalhe/41238", " EMPILHADEIRA COMBUSTÃO GLP  TOYOTA 5FG60 2011 Patrim./Frota: 512 C-1660")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40.000,00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=HYPERLINK("https://leilaoonline.net/lote/detalhe/41240", "005")</f>
      </c>
      <c r="B15" s="4" t="s">
        <f>=HYPERLINK("https://leilaoonline.net/lote/detalhe/41240", " EMPILHADEIRA COMBUSTÃO GLP  TOYOTA 5FG60 2011 Patrim./Frota: 508 C-1620")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20.000,00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=HYPERLINK("https://leilaoonline.net/lote/detalhe/41247", "006")</f>
      </c>
      <c r="B16" s="4" t="s">
        <f>=HYPERLINK("https://leilaoonline.net/lote/detalhe/41247", " EMPILHADEIRA COMBUSTÃO GLP  TOYOTA 5FG60 2011 Patrim./Frota: 514 C-1680")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20.000,00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=HYPERLINK("https://leilaoonline.net/lote/detalhe/41242", "007")</f>
      </c>
      <c r="B17" s="4" t="s">
        <f>=HYPERLINK("https://leilaoonline.net/lote/detalhe/41242", " EMPILHADEIRA COMBUSTÃO GLP  TOYOTA 5FG60 2011 Patrim./Frota: 510 C-1640")</f>
      </c>
      <c r="C17" s="4" t="inlineStr">
        <is>
          <t>Não vendido</t>
        </is>
      </c>
      <c r="D17" s="4" t="inlineStr">
        <is>
          <t>1</t>
        </is>
      </c>
      <c r="E17" s="5" t="inlineStr">
        <is>
          <t>20.000,00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=HYPERLINK("https://leilaoonline.net/lote/detalhe/41245", "008")</f>
      </c>
      <c r="B18" s="4" t="s">
        <f>=HYPERLINK("https://leilaoonline.net/lote/detalhe/41245", " EMPILHADEIRA COMBUSTÃO GLP  TOYOTA 7FG25 2003 Patrim./Frota: 60 C-1090")</f>
      </c>
      <c r="C18" s="4" t="inlineStr">
        <is>
          <t>Vendido</t>
        </is>
      </c>
      <c r="D18" s="4" t="inlineStr">
        <is>
          <t>4</t>
        </is>
      </c>
      <c r="E18" s="5" t="inlineStr">
        <is>
          <t>22.000,00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=HYPERLINK("https://leilaoonline.net/lote/detalhe/41241", "009")</f>
      </c>
      <c r="B19" s="4" t="s">
        <f>=HYPERLINK("https://leilaoonline.net/lote/detalhe/41241", " EMPILHADEIRA ELETRICA CONTRABALANÇADA STILL RX 50-16 2007 Patrim./Frota: 656 E-2420 Obs.: SEM BATERIA")</f>
      </c>
      <c r="C19" s="4" t="inlineStr">
        <is>
          <t>Vendido</t>
        </is>
      </c>
      <c r="D19" s="4" t="inlineStr">
        <is>
          <t>3</t>
        </is>
      </c>
      <c r="E19" s="5" t="inlineStr">
        <is>
          <t>7.250,00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=HYPERLINK("https://leilaoonline.net/lote/detalhe/41252", "011")</f>
      </c>
      <c r="B20" s="4" t="s">
        <f>=HYPERLINK("https://leilaoonline.net/lote/detalhe/41252", " EMPILHADEIRA ELETRICA CONTRABALANÇADA STILL R 20- 20 2001 Patrim./Frota: 550 E-1910 Obs.: BATERIA EMBARCADA")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5.000,00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=HYPERLINK("https://leilaoonline.net/lote/detalhe/41253", "012")</f>
      </c>
      <c r="B21" s="4" t="s">
        <f>=HYPERLINK("https://leilaoonline.net/lote/detalhe/41253", " REBOCADOR ELETRICA CTR3000 CASTELL 2006 Patrim./Frota: 569 E-2040 Obs.: BATERIA EMBARCADA")</f>
      </c>
      <c r="C21" s="4" t="inlineStr">
        <is>
          <t>Vendido</t>
        </is>
      </c>
      <c r="D21" s="4" t="inlineStr">
        <is>
          <t>3</t>
        </is>
      </c>
      <c r="E21" s="5" t="inlineStr">
        <is>
          <t>5.000,00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=HYPERLINK("https://leilaoonline.net/lote/detalhe/41251", "013")</f>
      </c>
      <c r="B22" s="4" t="s">
        <f>=HYPERLINK("https://leilaoonline.net/lote/detalhe/41251", " REBOCADOR ELETRICA  PT 3000 CASTELL 2008 Patrim./Frota: 567 E-2020 Obs.: BATERIA EMBARCADA")</f>
      </c>
      <c r="C22" s="4" t="inlineStr">
        <is>
          <t>Vendido</t>
        </is>
      </c>
      <c r="D22" s="4" t="inlineStr">
        <is>
          <t>3</t>
        </is>
      </c>
      <c r="E22" s="5" t="inlineStr">
        <is>
          <t>5.000,00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=HYPERLINK("https://leilaoonline.net/lote/detalhe/41244", "014")</f>
      </c>
      <c r="B23" s="4" t="s">
        <f>=HYPERLINK("https://leilaoonline.net/lote/detalhe/41244", " REBOCADOR ELETRICO CASTELL PT6000  2013 Patrim./Frota: 589 E-2180 Obs.: BATERIA EMBARCADA")</f>
      </c>
      <c r="C23" s="4" t="inlineStr">
        <is>
          <t>Vendido</t>
        </is>
      </c>
      <c r="D23" s="4" t="inlineStr">
        <is>
          <t>2</t>
        </is>
      </c>
      <c r="E23" s="5" t="inlineStr">
        <is>
          <t>5.000,00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=HYPERLINK("https://leilaoonline.net/lote/detalhe/41250", "015")</f>
      </c>
      <c r="B24" s="4" t="s">
        <f>=HYPERLINK("https://leilaoonline.net/lote/detalhe/41250", " REBOCADOR ELETRICA PT 6000 CASTELL 2008 Patrim./Frota: 568 E-2030 Obs.: BATERIA EMBARCADA")</f>
      </c>
      <c r="C24" s="4" t="inlineStr">
        <is>
          <t>Vendido</t>
        </is>
      </c>
      <c r="D24" s="4" t="inlineStr">
        <is>
          <t>2</t>
        </is>
      </c>
      <c r="E24" s="5" t="inlineStr">
        <is>
          <t>5.000,00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=HYPERLINK("https://leilaoonline.net/lote/detalhe/41254", "016")</f>
      </c>
      <c r="B25" s="4" t="s">
        <f>=HYPERLINK("https://leilaoonline.net/lote/detalhe/41254", " EMPILHADEIRA COMBUSTÃO GLP  STILL CL4.5 2008 Patrim./Frota: 561 C-1980 Obs.: SEM CILINDRO")</f>
      </c>
      <c r="C25" s="4" t="inlineStr">
        <is>
          <t>Não vendido</t>
        </is>
      </c>
      <c r="D25" s="4" t="inlineStr">
        <is>
          <t>4</t>
        </is>
      </c>
      <c r="E25" s="5" t="inlineStr">
        <is>
          <t>26.750,00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=HYPERLINK("https://leilaoonline.net/lote/detalhe/41248", "017")</f>
      </c>
      <c r="B26" s="4" t="s">
        <f>=HYPERLINK("https://leilaoonline.net/lote/detalhe/41248", " EMPILHADEIRA COMBUSTÃO GLP  STILL CL4.5 2008 Patrim./Frota: 562 C-1990")</f>
      </c>
      <c r="C26" s="4" t="inlineStr">
        <is>
          <t>Não vendido</t>
        </is>
      </c>
      <c r="D26" s="4" t="inlineStr">
        <is>
          <t>14</t>
        </is>
      </c>
      <c r="E26" s="5" t="inlineStr">
        <is>
          <t>29.250,00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=HYPERLINK("https://leilaoonline.net/lote/detalhe/41258", "021")</f>
      </c>
      <c r="B27" s="4" t="s">
        <f>=HYPERLINK("https://leilaoonline.net/lote/detalhe/41258", " EMPILHADEIRA ELETRICA CONTRABALANÇADA STILL R 20- 20 2001 Patrim./Frota: 552 E-1930 Obs.: BATERIA EMBARCADA")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4.000,00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=HYPERLINK("https://leilaoonline.net/lote/detalhe/41259", "022")</f>
      </c>
      <c r="B28" s="4" t="s">
        <f>=HYPERLINK("https://leilaoonline.net/lote/detalhe/41259", " EMPILHADEIRA ELETRICA CONTRABALANÇADA STILL R 20- 20 2001 Patrim./Frota: 549 E-1900 Obs.: BATERIA EMBARCADA")</f>
      </c>
      <c r="C28" s="4" t="inlineStr">
        <is>
          <t>Não vendido</t>
        </is>
      </c>
      <c r="D28" s="4" t="inlineStr">
        <is>
          <t>1</t>
        </is>
      </c>
      <c r="E28" s="5" t="inlineStr">
        <is>
          <t>4.000,00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=HYPERLINK("https://leilaoonline.net/lote/detalhe/41256", "023")</f>
      </c>
      <c r="B29" s="4" t="s">
        <f>=HYPERLINK("https://leilaoonline.net/lote/detalhe/41256", " EMPILHADEIRA ELETRICA CONTRABALANÇADA STILL R 20- 20 2003 Patrim./Frota: 553 E-1940 Obs.: BATERIA EMBARCADA")</f>
      </c>
      <c r="C29" s="4" t="inlineStr">
        <is>
          <t>Não vendido</t>
        </is>
      </c>
      <c r="D29" s="4" t="inlineStr">
        <is>
          <t>1</t>
        </is>
      </c>
      <c r="E29" s="5" t="inlineStr">
        <is>
          <t>4.250,00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=HYPERLINK("https://leilaoonline.net/lote/detalhe/41249", "024")</f>
      </c>
      <c r="B30" s="4" t="s">
        <f>=HYPERLINK("https://leilaoonline.net/lote/detalhe/41249", " EMPILHADEIRA ELETRICA CONTRABALANÇADA STILL R60-20 2002 Patrim./Frota: 659 E-2430 Obs.: SEM BATERIA")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3.000,00</t>
        </is>
      </c>
      <c r="F30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2026-10-17T11:01:40.00Z</dcterms:created>
  <dc:creator>Tellks Tecnologia</dc:creator>
  <cp:revision>0</cp:revision>
</cp:coreProperties>
</file>