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ROUPAS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05/02/2020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=HYPERLINK("https://leilaoonline.net/lote/detalhe/41197", "011")</f>
      </c>
      <c r="B11" s="4" t="s">
        <f>=HYPERLINK("https://leilaoonline.net/lote/detalhe/41197", "APROX. 7.000 PEÇAS ROUPAS: SENDO 6.000 ROUPAS, CALÇADOS E ACESSÓRIOS. LINHA INFANTIL  (LILICA RIPILICA, TIGOR T TIGRE, MARISOL, MALWEE, PIMPOLHO, AMORIM BABY, PAKITA, TOKE ENTRE OUTROS) E 1.000 FEMININO ADULTO")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=HYPERLINK("https://leilaoonline.net/lote/detalhe/41196", "012")</f>
      </c>
      <c r="B12" s="4" t="s">
        <f>=HYPERLINK("https://leilaoonline.net/lote/detalhe/41196", "APROX. 316 SAPATILHAS NOVAS TIPO ALPARGATAS. MARCA TOMS NA COR PRETA. NUMERAÇÕES DIVERSAS")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890,00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=HYPERLINK("https://leilaoonline.net/lote/detalhe/41208", "112")</f>
      </c>
      <c r="B13" s="4" t="s">
        <f>=HYPERLINK("https://leilaoonline.net/lote/detalhe/41208", " 3 RACKS E SUPORTES P/ CPUS")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=HYPERLINK("https://leilaoonline.net/lote/detalhe/41207", "113")</f>
      </c>
      <c r="B14" s="4" t="s">
        <f>=HYPERLINK("https://leilaoonline.net/lote/detalhe/41207", " FORNO INDUSTRIAL EM INOX ETERA C/ 3 CÂMARAS")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=HYPERLINK("https://leilaoonline.net/lote/detalhe/41209", "114")</f>
      </c>
      <c r="B15" s="4" t="s">
        <f>=HYPERLINK("https://leilaoonline.net/lote/detalhe/41209", " CABOS DE AÇO DIVERSOS")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=HYPERLINK("https://leilaoonline.net/lote/detalhe/41210", "115")</f>
      </c>
      <c r="B16" s="4" t="s">
        <f>=HYPERLINK("https://leilaoonline.net/lote/detalhe/41210", " MANGUEIRAS DIVERSAS")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=HYPERLINK("https://leilaoonline.net/lote/detalhe/41193", "200")</f>
      </c>
      <c r="B17" s="4" t="s">
        <f>=HYPERLINK("https://leilaoonline.net/lote/detalhe/41193", " MOINHO PARA MILHO COMPLETO CAP. 450 KG/HR")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=HYPERLINK("https://leilaoonline.net/lote/detalhe/41194", "201")</f>
      </c>
      <c r="B18" s="4" t="s">
        <f>=HYPERLINK("https://leilaoonline.net/lote/detalhe/41194", " BALANÇA EMPACOTADORA")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=HYPERLINK("https://leilaoonline.net/lote/detalhe/41195", "202")</f>
      </c>
      <c r="B19" s="4" t="s">
        <f>=HYPERLINK("https://leilaoonline.net/lote/detalhe/41195", " MÁQUINA PARA FECHAR/ COLAR")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=HYPERLINK("https://leilaoonline.net/lote/detalhe/41198", "203")</f>
      </c>
      <c r="B20" s="4" t="s">
        <f>=HYPERLINK("https://leilaoonline.net/lote/detalhe/41198", "[ LANCE POR UNIDADE ] APROX. 594.010 UNIDADES DE CAPACITORES")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0,25</t>
        </is>
      </c>
      <c r="F20" s="4" t="inlineStr">
        <is>
          <t>0.02</t>
        </is>
      </c>
    </row>
    <row collapsed="false" customFormat="false" customHeight="false" hidden="false" ht="12.1" outlineLevel="0" r="21">
      <c r="A21" s="5" t="s">
        <f>=HYPERLINK("https://leilaoonline.net/lote/detalhe/41202", "204")</f>
      </c>
      <c r="B21" s="4" t="s">
        <f>=HYPERLINK("https://leilaoonline.net/lote/detalhe/41202", "ESTRUTURAS METÁLICAS DE GALPÃO. Aprox. 2.000 m² (desmontado)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270.000,00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=HYPERLINK("https://leilaoonline.net/lote/detalhe/41136", "602")</f>
      </c>
      <c r="B22" s="4" t="s">
        <f>=HYPERLINK("https://leilaoonline.net/lote/detalhe/41136", " Geladeira Climax. Década de 60. 110 volts.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=HYPERLINK("https://leilaoonline.net/lote/detalhe/41141", "603")</f>
      </c>
      <c r="B23" s="4" t="s">
        <f>=HYPERLINK("https://leilaoonline.net/lote/detalhe/41141", " Capacete original da FAB . Utilizado em caças Mirage 2000. Necessita de restauração. Possui viseira escura e a máscara de oxigênio")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2.300,00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=HYPERLINK("https://leilaoonline.net/lote/detalhe/41143", "604")</f>
      </c>
      <c r="B24" s="4" t="s">
        <f>=HYPERLINK("https://leilaoonline.net/lote/detalhe/41143", " Máquina de café expresso Astória com moinho. Sem porta filtros e bandeja")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1.600,00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=HYPERLINK("https://leilaoonline.net/lote/detalhe/41144", "605")</f>
      </c>
      <c r="B25" s="4" t="s">
        <f>=HYPERLINK("https://leilaoonline.net/lote/detalhe/41144", " Máquina de café expresso Astória com moinho. Sem porta filtros e bandeja")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1.600,00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=HYPERLINK("https://leilaoonline.net/lote/detalhe/41137", "607")</f>
      </c>
      <c r="B26" s="4" t="s">
        <f>=HYPERLINK("https://leilaoonline.net/lote/detalhe/41137", " Dobradeira de chapas com régua de 1,30 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2.300,00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=HYPERLINK("https://leilaoonline.net/lote/detalhe/41139", "608")</f>
      </c>
      <c r="B27" s="4" t="s">
        <f>=HYPERLINK("https://leilaoonline.net/lote/detalhe/41139", " Bomba de alto vácuo HF 55 CFM. Trifásico")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2.100,00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=HYPERLINK("https://leilaoonline.net/lote/detalhe/41146", "609")</f>
      </c>
      <c r="B28" s="4" t="s">
        <f>=HYPERLINK("https://leilaoonline.net/lote/detalhe/41146", " Bomba de alto vácuo HF 55 CFM. Trifásico")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2.100,00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=HYPERLINK("https://leilaoonline.net/lote/detalhe/41140", "610")</f>
      </c>
      <c r="B29" s="4" t="s">
        <f>=HYPERLINK("https://leilaoonline.net/lote/detalhe/41140", " Bomba de alto vácuo. Duplo estágio HF 110 CFM. Trifásico. Com reservatório")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4.100,00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=HYPERLINK("https://leilaoonline.net/lote/detalhe/41138", "611")</f>
      </c>
      <c r="B30" s="4" t="s">
        <f>=HYPERLINK("https://leilaoonline.net/lote/detalhe/41138", " Cabine para camionete D 20")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1.800,00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=HYPERLINK("https://leilaoonline.net/lote/detalhe/41142", "612")</f>
      </c>
      <c r="B31" s="4" t="s">
        <f>=HYPERLINK("https://leilaoonline.net/lote/detalhe/41142", " Maca de alumínio. Stimed. Com regulagens")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=HYPERLINK("https://leilaoonline.net/lote/detalhe/41148", "613")</f>
      </c>
      <c r="B32" s="4" t="s">
        <f>=HYPERLINK("https://leilaoonline.net/lote/detalhe/41148", " Máquina de Vácuo. Forming")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=HYPERLINK("https://leilaoonline.net/lote/detalhe/41147", "615")</f>
      </c>
      <c r="B33" s="4" t="s">
        <f>=HYPERLINK("https://leilaoonline.net/lote/detalhe/41147", " Escrivaninha antiga em jacarandá maciço da bahia")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=HYPERLINK("https://leilaoonline.net/lote/detalhe/41145", "616")</f>
      </c>
      <c r="B34" s="4" t="s">
        <f>=HYPERLINK("https://leilaoonline.net/lote/detalhe/41145", " Camionete D-20. Ano 88. Turbo. Direção hidráulica, volante anti furto, motor novo")</f>
      </c>
      <c r="C34" s="4" t="inlineStr">
        <is>
          <t>Vendido</t>
        </is>
      </c>
      <c r="D34" s="4" t="inlineStr">
        <is>
          <t>1</t>
        </is>
      </c>
      <c r="E34" s="5" t="inlineStr">
        <is>
          <t>24.000,00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=HYPERLINK("https://leilaoonline.net/lote/detalhe/41152", "617")</f>
      </c>
      <c r="B35" s="4" t="s">
        <f>=HYPERLINK("https://leilaoonline.net/lote/detalhe/41152", " Cortador de asfalto/concreto Petrotec a gasolina. Faltando peças")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=HYPERLINK("https://leilaoonline.net/lote/detalhe/41149", "618")</f>
      </c>
      <c r="B36" s="4" t="s">
        <f>=HYPERLINK("https://leilaoonline.net/lote/detalhe/41149", " 03 macacos, sendo 1 jacaré e 2 hidráulicos")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=HYPERLINK("https://leilaoonline.net/lote/detalhe/41150", "619")</f>
      </c>
      <c r="B37" s="4" t="s">
        <f>=HYPERLINK("https://leilaoonline.net/lote/detalhe/41150", " Capota F1000")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=HYPERLINK("https://leilaoonline.net/lote/detalhe/41151", "620")</f>
      </c>
      <c r="B38" s="4" t="s">
        <f>=HYPERLINK("https://leilaoonline.net/lote/detalhe/41151", " Peugeot Partner. Ano 99 a gasolina")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4.400,00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=HYPERLINK("https://leilaoonline.net/lote/detalhe/41153", "621")</f>
      </c>
      <c r="B39" s="4" t="s">
        <f>=HYPERLINK("https://leilaoonline.net/lote/detalhe/41153", " Pista fria")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=HYPERLINK("https://leilaoonline.net/lote/detalhe/41157", "622")</f>
      </c>
      <c r="B40" s="4" t="s">
        <f>=HYPERLINK("https://leilaoonline.net/lote/detalhe/41157", " 2 fornos e 1 lavadora de pratos")</f>
      </c>
      <c r="C40" s="4" t="inlineStr">
        <is>
          <t>Vendido</t>
        </is>
      </c>
      <c r="D40" s="4" t="inlineStr">
        <is>
          <t>2</t>
        </is>
      </c>
      <c r="E40" s="5" t="inlineStr">
        <is>
          <t>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=HYPERLINK("https://leilaoonline.net/lote/detalhe/41155", "624")</f>
      </c>
      <c r="B41" s="4" t="s">
        <f>=HYPERLINK("https://leilaoonline.net/lote/detalhe/41155", " Esteira ergométrica profissional. Não está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=HYPERLINK("https://leilaoonline.net/lote/detalhe/41156", "625")</f>
      </c>
      <c r="B42" s="4" t="s">
        <f>=HYPERLINK("https://leilaoonline.net/lote/detalhe/41156", " Gerador de energia a gasolina.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=HYPERLINK("https://leilaoonline.net/lote/detalhe/41158", "626")</f>
      </c>
      <c r="B43" s="4" t="s">
        <f>=HYPERLINK("https://leilaoonline.net/lote/detalhe/41158", " Máquina de café expresso FunKitchen. Não está funcionando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=HYPERLINK("https://leilaoonline.net/lote/detalhe/41154", "627")</f>
      </c>
      <c r="B44" s="4" t="s">
        <f>=HYPERLINK("https://leilaoonline.net/lote/detalhe/41154", " Guincho tipo girafa para 3 toneladas")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=HYPERLINK("https://leilaoonline.net/lote/detalhe/41159", "628")</f>
      </c>
      <c r="B45" s="4" t="s">
        <f>=HYPERLINK("https://leilaoonline.net/lote/detalhe/41159", " Chapa de lanches elétrica")</f>
      </c>
      <c r="C45" s="4" t="inlineStr">
        <is>
          <t>Vendido</t>
        </is>
      </c>
      <c r="D45" s="4" t="inlineStr">
        <is>
          <t>1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=HYPERLINK("https://leilaoonline.net/lote/detalhe/41170", "631")</f>
      </c>
      <c r="B46" s="4" t="s">
        <f>=HYPERLINK("https://leilaoonline.net/lote/detalhe/41170", " 3 fritadeiras, sendo 2 elétricas e 1 a gás")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800,00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=HYPERLINK("https://leilaoonline.net/lote/detalhe/41173", "632")</f>
      </c>
      <c r="B47" s="4" t="s">
        <f>=HYPERLINK("https://leilaoonline.net/lote/detalhe/41173", " Gramofone. Réplica com aproximadamente 29 discos antigos de 78 rotações")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=HYPERLINK("https://leilaoonline.net/lote/detalhe/41171", "633")</f>
      </c>
      <c r="B48" s="4" t="s">
        <f>=HYPERLINK("https://leilaoonline.net/lote/detalhe/41171", " Jogo rodas original D20. Aro 15"")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=HYPERLINK("https://leilaoonline.net/lote/detalhe/41172", "634")</f>
      </c>
      <c r="B49" s="4" t="s">
        <f>=HYPERLINK("https://leilaoonline.net/lote/detalhe/41172", " Geladeira expositora Metalfrio (pequena). Funcionando")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=HYPERLINK("https://leilaoonline.net/lote/detalhe/41174", "635")</f>
      </c>
      <c r="B50" s="4" t="s">
        <f>=HYPERLINK("https://leilaoonline.net/lote/detalhe/41174", " Cervejeira Hussman (pequena).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=HYPERLINK("https://leilaoonline.net/lote/detalhe/41175", "636")</f>
      </c>
      <c r="B51" s="4" t="s">
        <f>=HYPERLINK("https://leilaoonline.net/lote/detalhe/41175", " Máquina de café expresso Saeco 220 volts.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=HYPERLINK("https://leilaoonline.net/lote/detalhe/41176", "637")</f>
      </c>
      <c r="B52" s="4" t="s">
        <f>=HYPERLINK("https://leilaoonline.net/lote/detalhe/41176", " Gerador de energia a gasolina")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=HYPERLINK("https://leilaoonline.net/lote/detalhe/41177", "638")</f>
      </c>
      <c r="B53" s="4" t="s">
        <f>=HYPERLINK("https://leilaoonline.net/lote/detalhe/41177", " Frigobar década de 40 restaurado transformado em cervejeira, com controlador digital. 110 volts.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=HYPERLINK("https://leilaoonline.net/lote/detalhe/41178", "639")</f>
      </c>
      <c r="B54" s="4" t="s">
        <f>=HYPERLINK("https://leilaoonline.net/lote/detalhe/41178", " 2 portas de F1000")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=HYPERLINK("https://leilaoonline.net/lote/detalhe/41168", "641")</f>
      </c>
      <c r="B55" s="4" t="s">
        <f>=HYPERLINK("https://leilaoonline.net/lote/detalhe/41168", " 04 máquinas de lavar roupas")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=HYPERLINK("https://leilaoonline.net/lote/detalhe/41169", "642")</f>
      </c>
      <c r="B56" s="4" t="s">
        <f>=HYPERLINK("https://leilaoonline.net/lote/detalhe/41169", " Câmara fria. 220 volts.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1.750,00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=HYPERLINK("https://leilaoonline.net/lote/detalhe/41161", "644")</f>
      </c>
      <c r="B57" s="4" t="s">
        <f>=HYPERLINK("https://leilaoonline.net/lote/detalhe/41161", " Cabeçote de compressor Waine 60 pés e motor elétrico 15Hp")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=HYPERLINK("https://leilaoonline.net/lote/detalhe/41167", "645")</f>
      </c>
      <c r="B58" s="4" t="s">
        <f>=HYPERLINK("https://leilaoonline.net/lote/detalhe/41167", " Fuscão 1.500. Ano 71")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2.800,00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=HYPERLINK("https://leilaoonline.net/lote/detalhe/41180", "646")</f>
      </c>
      <c r="B59" s="4" t="s">
        <f>=HYPERLINK("https://leilaoonline.net/lote/detalhe/41180", " Balcão expositor seco Gelopar")</f>
      </c>
      <c r="C59" s="4" t="inlineStr">
        <is>
          <t>Vendido</t>
        </is>
      </c>
      <c r="D59" s="4" t="inlineStr">
        <is>
          <t>1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=HYPERLINK("https://leilaoonline.net/lote/detalhe/41160", "647")</f>
      </c>
      <c r="B60" s="4" t="s">
        <f>=HYPERLINK("https://leilaoonline.net/lote/detalhe/41160", " Cabine de F1.000 Ano 86 reformada")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3.200,00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=HYPERLINK("https://leilaoonline.net/lote/detalhe/41162", "648")</f>
      </c>
      <c r="B61" s="4" t="s">
        <f>=HYPERLINK("https://leilaoonline.net/lote/detalhe/41162", " Compressor de ar antigo")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=HYPERLINK("https://leilaoonline.net/lote/detalhe/41163", "649")</f>
      </c>
      <c r="B62" s="4" t="s">
        <f>=HYPERLINK("https://leilaoonline.net/lote/detalhe/41163", " Freezer 50 litros. Todo de inox. 220 volts. Funcionando")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=HYPERLINK("https://leilaoonline.net/lote/detalhe/41165", "650")</f>
      </c>
      <c r="B63" s="4" t="s">
        <f>=HYPERLINK("https://leilaoonline.net/lote/detalhe/41165", " Motor estacionário Honda 6.5 Hp")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=HYPERLINK("https://leilaoonline.net/lote/detalhe/41164", "651")</f>
      </c>
      <c r="B64" s="4" t="s">
        <f>=HYPERLINK("https://leilaoonline.net/lote/detalhe/41164", " Câmara fria com controlador digital. Funcionando")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2.150,00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=HYPERLINK("https://leilaoonline.net/lote/detalhe/41166", "653")</f>
      </c>
      <c r="B65" s="4" t="s">
        <f>=HYPERLINK("https://leilaoonline.net/lote/detalhe/41166", " Mini Bug Fapinha. Motor 4 tempos. Funcionando. 1  pneu furado")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1.750,00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=HYPERLINK("https://leilaoonline.net/lote/detalhe/41179", "654")</f>
      </c>
      <c r="B66" s="4" t="s">
        <f>=HYPERLINK("https://leilaoonline.net/lote/detalhe/41179", " Balcão aço vitrine")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=HYPERLINK("https://leilaoonline.net/lote/detalhe/41181", "655")</f>
      </c>
      <c r="B67" s="4" t="s">
        <f>=HYPERLINK("https://leilaoonline.net/lote/detalhe/41181", " Mini bug Fapinha motor 4 tempos. Funcionando. Motor e parte elétrica em ótimo estado")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2.400,00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=HYPERLINK("https://leilaoonline.net/lote/detalhe/41182", "656")</f>
      </c>
      <c r="B68" s="4" t="s">
        <f>=HYPERLINK("https://leilaoonline.net/lote/detalhe/41182", " Aspirador de pó industrial")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=HYPERLINK("https://leilaoonline.net/lote/detalhe/41183", "658")</f>
      </c>
      <c r="B69" s="4" t="s">
        <f>=HYPERLINK("https://leilaoonline.net/lote/detalhe/41183", " Cancela de portaria com pistão hidráulico sem testes")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1.200,00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=HYPERLINK("https://leilaoonline.net/lote/detalhe/41184", "660")</f>
      </c>
      <c r="B70" s="4" t="s">
        <f>=HYPERLINK("https://leilaoonline.net/lote/detalhe/41184", " Adega de vinhos com compressor. Funcionando")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=HYPERLINK("https://leilaoonline.net/lote/detalhe/41185", "661")</f>
      </c>
      <c r="B71" s="4" t="s">
        <f>=HYPERLINK("https://leilaoonline.net/lote/detalhe/41185", " Lote contendo 2 fornos microondas e 1 forno elétrico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=HYPERLINK("https://leilaoonline.net/lote/detalhe/41186", "663")</f>
      </c>
      <c r="B72" s="4" t="s">
        <f>=HYPERLINK("https://leilaoonline.net/lote/detalhe/41186", " 8 postes em ferro fundido do inicio do século XX da fundação da cidade de São Carlos")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3.100,00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=HYPERLINK("https://leilaoonline.net/lote/detalhe/41187", "664")</f>
      </c>
      <c r="B73" s="4" t="s">
        <f>=HYPERLINK("https://leilaoonline.net/lote/detalhe/41187", " Câmara fria. 4 portas. em aço inox. Não está funcionando")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=HYPERLINK("https://leilaoonline.net/lote/detalhe/41188", "666")</f>
      </c>
      <c r="B74" s="4" t="s">
        <f>=HYPERLINK("https://leilaoonline.net/lote/detalhe/41188", " Lote de antiguidades contendo: 1 máquina de costura Elna com estojo, 2 máquinas de escrever, 1 rádio Mitsubishi, 8 transistores com estojo, 1 rádio 3 em 1 CCE (sem as caixas), 1 receiver Gradiente (sem as caixas),1 receiver Motoradio (sem as caixas), 1 toca fitas Philipps (sem as caixas), 1 filmado")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=HYPERLINK("https://leilaoonline.net/lote/detalhe/41190", "668")</f>
      </c>
      <c r="B75" s="4" t="s">
        <f>=HYPERLINK("https://leilaoonline.net/lote/detalhe/41190", " Suqueira Begel. 200 litros. Funcionando")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=HYPERLINK("https://leilaoonline.net/lote/detalhe/41191", "669")</f>
      </c>
      <c r="B76" s="4" t="s">
        <f>=HYPERLINK("https://leilaoonline.net/lote/detalhe/41191", " Esteira e bicicleta ergométrica")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=HYPERLINK("https://leilaoonline.net/lote/detalhe/41189", "670")</f>
      </c>
      <c r="B77" s="4" t="s">
        <f>=HYPERLINK("https://leilaoonline.net/lote/detalhe/41189", " 02 Geladeiras frigidare antigas")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=HYPERLINK("https://leilaoonline.net/lote/detalhe/41192", "671")</f>
      </c>
      <c r="B78" s="4" t="s">
        <f>=HYPERLINK("https://leilaoonline.net/lote/detalhe/41192", " Lote cotendo 2 bancadas de 6 metros metalon. Tampos deteriorados")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=HYPERLINK("https://leilaoonline.net/lote/detalhe/41222", "701")</f>
      </c>
      <c r="B79" s="4" t="s">
        <f>=HYPERLINK("https://leilaoonline.net/lote/detalhe/41222", "MÁQUINA DE FABRICAÇÃO DE BLOCOS DE CONCRETO, 220v CAPACIDADE DE ATÉ 2250 BLOCOS/ DIA. COM CARRINHO DE TRANSPORTE DE BLOCO. SEM USO.")</f>
      </c>
      <c r="C79" s="4" t="inlineStr">
        <is>
          <t>Não vendido</t>
        </is>
      </c>
      <c r="D79" s="4" t="inlineStr">
        <is>
          <t>2</t>
        </is>
      </c>
      <c r="E79" s="5" t="inlineStr">
        <is>
          <t>8.000,00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=HYPERLINK("https://leilaoonline.net/lote/detalhe/41223", "702")</f>
      </c>
      <c r="B80" s="4" t="s">
        <f>=HYPERLINK("https://leilaoonline.net/lote/detalhe/41223", "04 Formas para fazer piso de concreto sextavado, 4 formas contendo três partes, 30cmx30cmx8cm")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250,00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=HYPERLINK("https://leilaoonline.net/lote/detalhe/41224", "703")</f>
      </c>
      <c r="B81" s="4" t="s">
        <f>=HYPERLINK("https://leilaoonline.net/lote/detalhe/41224", "Aprox. 100 metros de Arame farpado Elefante")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=HYPERLINK("https://leilaoonline.net/lote/detalhe/41225", "704")</f>
      </c>
      <c r="B82" s="4" t="s">
        <f>=HYPERLINK("https://leilaoonline.net/lote/detalhe/41225", "LOTE C/ APROX. 92 PALANQUES DE CONCRETO E FERRO ESTRIVADO, MEDINDO 2,50 DE ALTURA. FERRO 5X16 COM ESTRIVO A CADA 15 CM")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1.900,00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=HYPERLINK("https://leilaoonline.net/lote/detalhe/41199", "801")</f>
      </c>
      <c r="B83" s="4" t="s">
        <f>=HYPERLINK("https://leilaoonline.net/lote/detalhe/41199", "COMPRESSOR SOPRADOR CANAL LATERAL VAZ FLUZ. (SEM USO)")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=HYPERLINK("https://leilaoonline.net/lote/detalhe/41200", "802")</f>
      </c>
      <c r="B84" s="4" t="s">
        <f>=HYPERLINK("https://leilaoonline.net/lote/detalhe/41200", "Aprox. 2.000 peças de botão liga")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=HYPERLINK("https://leilaoonline.net/lote/detalhe/41204", "805")</f>
      </c>
      <c r="B85" s="4" t="s">
        <f>=HYPERLINK("https://leilaoonline.net/lote/detalhe/41204", " 11 un. blazer masculino  marca tng tamanhos diversos (sem uso)")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=HYPERLINK("https://leilaoonline.net/lote/detalhe/41205", "806")</f>
      </c>
      <c r="B86" s="4" t="s">
        <f>=HYPERLINK("https://leilaoonline.net/lote/detalhe/41205", " 9 pares de sapatos democrata e samello em couro e 5 pares de chinelos democrata em  couro. Tamanhos diversos. (sem uso)")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=HYPERLINK("https://leilaoonline.net/lote/detalhe/41221", "807")</f>
      </c>
      <c r="B87" s="4" t="s">
        <f>=HYPERLINK("https://leilaoonline.net/lote/detalhe/41221", "Aprox. 1.600 peças de roupas infantis (linha bebê) marca Mira Baby. Sem uso. Com etiquetas.")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4.800,00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=HYPERLINK("https://leilaoonline.net/lote/detalhe/41234", "808")</f>
      </c>
      <c r="B88" s="4" t="s">
        <f>=HYPERLINK("https://leilaoonline.net/lote/detalhe/41234", " Sucatas de 8 ventiladores diversos e mais 53 hélices")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=HYPERLINK("https://leilaoonline.net/lote/detalhe/41231", "809")</f>
      </c>
      <c r="B89" s="4" t="s">
        <f>=HYPERLINK("https://leilaoonline.net/lote/detalhe/41231", " Sucatas de aprox. 28 liquidificadores diversos e aprox. 62 copos para liquidificador diversos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=HYPERLINK("https://leilaoonline.net/lote/detalhe/41233", "810")</f>
      </c>
      <c r="B90" s="4" t="s">
        <f>=HYPERLINK("https://leilaoonline.net/lote/detalhe/41233", "Aprox. 319 peças de  camisetas femininas e infantis sem etiquetas")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=HYPERLINK("https://leilaoonline.net/lote/detalhe/41230", "811")</f>
      </c>
      <c r="B91" s="4" t="s">
        <f>=HYPERLINK("https://leilaoonline.net/lote/detalhe/41230", " Lote com aprox. 200 shorts brancos na grade com etiquetas")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=HYPERLINK("https://leilaoonline.net/lote/detalhe/41232", "812")</f>
      </c>
      <c r="B92" s="4" t="s">
        <f>=HYPERLINK("https://leilaoonline.net/lote/detalhe/41232", " Lote com 38 pares de botinhas infantis e 41 pares de calçados diversos")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=HYPERLINK("https://leilaoonline.net/lote/detalhe/41260", "813")</f>
      </c>
      <c r="B93" s="4" t="s">
        <f>=HYPERLINK("https://leilaoonline.net/lote/detalhe/41260", "Aprox. 218 calças jeans e sociais femininas com etiquetas")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1.250,00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=HYPERLINK("https://leilaoonline.net/lote/detalhe/41261", "814")</f>
      </c>
      <c r="B94" s="4" t="s">
        <f>=HYPERLINK("https://leilaoonline.net/lote/detalhe/41261", " Lote de sucatas de peças para cadeiras de escritório diversas")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=HYPERLINK("https://leilaoonline.net/lote/detalhe/41262", "815")</f>
      </c>
      <c r="B95" s="4" t="s">
        <f>=HYPERLINK("https://leilaoonline.net/lote/detalhe/41262", " Lote com aprox. 13 antenas para TV. Marca Aquário")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=HYPERLINK("https://leilaoonline.net/lote/detalhe/41265", "816")</f>
      </c>
      <c r="B96" s="4" t="s">
        <f>=HYPERLINK("https://leilaoonline.net/lote/detalhe/41265", " Sucata de 2 purificadores e 1 panificadora e 9 pratos para microondas")</f>
      </c>
      <c r="C96" s="4" t="inlineStr">
        <is>
          <t>Vendido</t>
        </is>
      </c>
      <c r="D96" s="4" t="inlineStr">
        <is>
          <t>1</t>
        </is>
      </c>
      <c r="E96" s="5" t="inlineStr">
        <is>
          <t>150,00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=HYPERLINK("https://leilaoonline.net/lote/detalhe/41263", "817")</f>
      </c>
      <c r="B97" s="4" t="s">
        <f>=HYPERLINK("https://leilaoonline.net/lote/detalhe/41263", " Lote com aprox. 22 inaladores ultrassonicos e 5 vaporizadores")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=HYPERLINK("https://leilaoonline.net/lote/detalhe/41603", "818")</f>
      </c>
      <c r="B98" s="4" t="s">
        <f>=HYPERLINK("https://leilaoonline.net/lote/detalhe/41603", "Lote com 5 engraxadeiras pneumáticas. Marca Worker. Sem uso. Nas caixas.")</f>
      </c>
      <c r="C98" s="4" t="inlineStr">
        <is>
          <t>Vendido</t>
        </is>
      </c>
      <c r="D98" s="4" t="inlineStr">
        <is>
          <t>1</t>
        </is>
      </c>
      <c r="E98" s="5" t="inlineStr">
        <is>
          <t>300,00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=HYPERLINK("https://leilaoonline.net/lote/detalhe/41203", "901")</f>
      </c>
      <c r="B99" s="4" t="s">
        <f>=HYPERLINK("https://leilaoonline.net/lote/detalhe/41203", "Aprox. 20 Tambores contendo Ferro Dextrano 10% (aprox. 600,00 kg)")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=HYPERLINK("https://leilaoonline.net/lote/detalhe/42232", "1101")</f>
      </c>
      <c r="B100" s="4" t="s">
        <f>=HYPERLINK("https://leilaoonline.net/lote/detalhe/42232", " APROX. 2 TON DE DISCOS DE AÇO 1045 E 136 NÃO ESPECIFICADO. (LANCE POR QUILO)")</f>
      </c>
      <c r="C100" s="4" t="inlineStr">
        <is>
          <t>Vendido</t>
        </is>
      </c>
      <c r="D100" s="4" t="inlineStr">
        <is>
          <t>2</t>
        </is>
      </c>
      <c r="E100" s="5" t="inlineStr">
        <is>
          <t>6.300,00</t>
        </is>
      </c>
      <c r="F100" s="4" t="inlineStr">
        <is>
          <t>0.05</t>
        </is>
      </c>
    </row>
    <row collapsed="false" customFormat="false" customHeight="false" hidden="false" ht="12.1" outlineLevel="0" r="101">
      <c r="A101" s="5" t="s">
        <f>=HYPERLINK("https://leilaoonline.net/lote/detalhe/42229", "1102")</f>
      </c>
      <c r="B101" s="4" t="s">
        <f>=HYPERLINK("https://leilaoonline.net/lote/detalhe/42229", " APROX. 3 TON DE DISCOS DE AÇO 1045 E 136 NÃO ESPECIFICADO. (LANCE POR QUILO)")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2,75</t>
        </is>
      </c>
      <c r="F101" s="4" t="inlineStr">
        <is>
          <t>0.05</t>
        </is>
      </c>
    </row>
    <row collapsed="false" customFormat="false" customHeight="false" hidden="false" ht="12.1" outlineLevel="0" r="102">
      <c r="A102" s="5" t="s">
        <f>=HYPERLINK("https://leilaoonline.net/lote/detalhe/42230", "1103")</f>
      </c>
      <c r="B102" s="4" t="s">
        <f>=HYPERLINK("https://leilaoonline.net/lote/detalhe/42230", " APROX. 3 TON DE DISCOS DE AÇO 1045 E 136 NÃO ESPECIFICADO. (LANCE POR QUILO)")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2,75</t>
        </is>
      </c>
      <c r="F102" s="4" t="inlineStr">
        <is>
          <t>0.05</t>
        </is>
      </c>
    </row>
    <row collapsed="false" customFormat="false" customHeight="false" hidden="false" ht="12.1" outlineLevel="0" r="103">
      <c r="A103" s="5" t="s">
        <f>=HYPERLINK("https://leilaoonline.net/lote/detalhe/42231", "1104")</f>
      </c>
      <c r="B103" s="4" t="s">
        <f>=HYPERLINK("https://leilaoonline.net/lote/detalhe/42231", " APROX. 3 TON DE DISCOS DE AÇO 1045 E 136 NÃO ESPECIFICADO. (LANCE POR QUILO)")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2,75</t>
        </is>
      </c>
      <c r="F103" s="4" t="inlineStr">
        <is>
          <t>0.05</t>
        </is>
      </c>
    </row>
    <row collapsed="false" customFormat="false" customHeight="false" hidden="false" ht="12.1" outlineLevel="0" r="104">
      <c r="A104" s="5" t="s">
        <f>=HYPERLINK("https://leilaoonline.net/lote/detalhe/42228", "1105")</f>
      </c>
      <c r="B104" s="4" t="s">
        <f>=HYPERLINK("https://leilaoonline.net/lote/detalhe/42228", " APROX. 3 TON DE DISCOS DE AÇO 1045 E 136 NÃO ESPECIFICADO. (LANCE POR QUILO)")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2,75</t>
        </is>
      </c>
      <c r="F104" s="4" t="inlineStr">
        <is>
          <t>0.05</t>
        </is>
      </c>
    </row>
    <row collapsed="false" customFormat="false" customHeight="false" hidden="false" ht="12.1" outlineLevel="0" r="105">
      <c r="A105" s="5" t="s">
        <f>=HYPERLINK("https://leilaoonline.net/lote/detalhe/42233", "1106")</f>
      </c>
      <c r="B105" s="4" t="s">
        <f>=HYPERLINK("https://leilaoonline.net/lote/detalhe/42233", " APROX. 3 TON DE DISCOS DE AÇO 1045 E 136 NÃO ESPECIFICADO. (LANCE POR QUILO)")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2,75</t>
        </is>
      </c>
      <c r="F105" s="4" t="inlineStr">
        <is>
          <t>0.05</t>
        </is>
      </c>
    </row>
    <row collapsed="false" customFormat="false" customHeight="false" hidden="false" ht="12.1" outlineLevel="0" r="106">
      <c r="A106" s="5" t="s">
        <f>=HYPERLINK("https://leilaoonline.net/lote/detalhe/42227", "1107")</f>
      </c>
      <c r="B106" s="4" t="s">
        <f>=HYPERLINK("https://leilaoonline.net/lote/detalhe/42227", " APROX. 3 TON DE DISCOS DE AÇO 1045 E 136 NÃO ESPECIFICADO. (LANCE POR QUILO)")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2,75</t>
        </is>
      </c>
      <c r="F106" s="4" t="inlineStr">
        <is>
          <t>0.05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2026-10-17T11:03:57.00Z</dcterms:created>
  <dc:creator>Tellks Tecnologia</dc:creator>
  <cp:revision>0</cp:revision>
</cp:coreProperties>
</file>