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CAMINHÃO, MOTORES, GERADORES, MÁQUINAS E EQUIPAMENTOS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02/10/2019 09:59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=HYPERLINK("https://leilaoonline.net/lote/detalhe/33136", "001")</f>
      </c>
      <c r="B11" s="4" t="s">
        <f>=HYPERLINK("https://leilaoonline.net/lote/detalhe/33136", " LANTERNAS, FARÓIS, RETROVISORES, RELÉS, MÓDULOS, FRISOS E OUTROS.")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=HYPERLINK("https://leilaoonline.net/lote/detalhe/33144", "002")</f>
      </c>
      <c r="B12" s="4" t="s">
        <f>=HYPERLINK("https://leilaoonline.net/lote/detalhe/33144", " ALIMENTADOR DE INJETORA CONAIR MDC30-SDC")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=HYPERLINK("https://leilaoonline.net/lote/detalhe/33139", "003")</f>
      </c>
      <c r="B13" s="4" t="s">
        <f>=HYPERLINK("https://leilaoonline.net/lote/detalhe/33139", " UNIDADE HIDRÁULICA C/ MOTOR EBERLE 10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=HYPERLINK("https://leilaoonline.net/lote/detalhe/33145", "004")</f>
      </c>
      <c r="B14" s="4" t="s">
        <f>=HYPERLINK("https://leilaoonline.net/lote/detalhe/33145", " COMPRESSOR DE AR AIR FORCE V8-15/150 C/ MOTOR")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1.800,00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=HYPERLINK("https://leilaoonline.net/lote/detalhe/33142", "005")</f>
      </c>
      <c r="B15" s="4" t="s">
        <f>=HYPERLINK("https://leilaoonline.net/lote/detalhe/33142", " COMPRESSOR DE AR C/ MOTOR WEG 5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1.600,00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=HYPERLINK("https://leilaoonline.net/lote/detalhe/33133", "006")</f>
      </c>
      <c r="B16" s="4" t="s">
        <f>=HYPERLINK("https://leilaoonline.net/lote/detalhe/33133", " 3 REDUTORES. OBS.: SEM USO")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1.200,00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=HYPERLINK("https://leilaoonline.net/lote/detalhe/33135", "007")</f>
      </c>
      <c r="B17" s="4" t="s">
        <f>=HYPERLINK("https://leilaoonline.net/lote/detalhe/33135", " FOTOCOPIADORA XEROX 4W1")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=HYPERLINK("https://leilaoonline.net/lote/detalhe/33138", "008")</f>
      </c>
      <c r="B18" s="4" t="s">
        <f>=HYPERLINK("https://leilaoonline.net/lote/detalhe/33138", " RETIFICADOR DE SOLDA MAPRE 150N, ANO: 2005, POT. 7600W")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=HYPERLINK("https://leilaoonline.net/lote/detalhe/33146", "009")</f>
      </c>
      <c r="B19" s="4" t="s">
        <f>=HYPERLINK("https://leilaoonline.net/lote/detalhe/33146", " COMPRESSOR DE AR HOOS F9E, P.S. 8,8 BAR, C/ MOTOR WEG 60 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=HYPERLINK("https://leilaoonline.net/lote/detalhe/33137", "010")</f>
      </c>
      <c r="B20" s="4" t="s">
        <f>=HYPERLINK("https://leilaoonline.net/lote/detalhe/33137", " COMPRESSOR DE AR HOOS F9E, ANO: 1997, P.S. 7 BAR, C/ MOTOR EBERLE 60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=HYPERLINK("https://leilaoonline.net/lote/detalhe/33140", "011")</f>
      </c>
      <c r="B21" s="4" t="s">
        <f>=HYPERLINK("https://leilaoonline.net/lote/detalhe/33140", " PRENSA MANUAL")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=HYPERLINK("https://leilaoonline.net/lote/detalhe/33141", "012")</f>
      </c>
      <c r="B22" s="4" t="s">
        <f>=HYPERLINK("https://leilaoonline.net/lote/detalhe/33141", " TURASK MOD. BRASILIA.")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=HYPERLINK("https://leilaoonline.net/lote/detalhe/33143", "013")</f>
      </c>
      <c r="B23" s="4" t="s">
        <f>=HYPERLINK("https://leilaoonline.net/lote/detalhe/33143", " COMPRESSOR DE AR DOUAT P.M. 10,5 ATM C/ MOTOR 5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=HYPERLINK("https://leilaoonline.net/lote/detalhe/33134", "014")</f>
      </c>
      <c r="B24" s="4" t="s">
        <f>=HYPERLINK("https://leilaoonline.net/lote/detalhe/33134", " COMPRESSOR DE AR BARIONKAR FB 30/350, ANO: 1999, C/ MOTOR WEG 7,5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1.800,00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=HYPERLINK("https://leilaoonline.net/lote/detalhe/33147", "015")</f>
      </c>
      <c r="B25" s="4" t="s">
        <f>=HYPERLINK("https://leilaoonline.net/lote/detalhe/33147", " COMPRESSOR DE AR SCHULZ C/ MOTOR")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1.200,00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=HYPERLINK("https://leilaoonline.net/lote/detalhe/33148", "016")</f>
      </c>
      <c r="B26" s="4" t="s">
        <f>=HYPERLINK("https://leilaoonline.net/lote/detalhe/33148", " MOTOVIBRADOR")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900,00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=HYPERLINK("https://leilaoonline.net/lote/detalhe/33149", "017")</f>
      </c>
      <c r="B27" s="4" t="s">
        <f>=HYPERLINK("https://leilaoonline.net/lote/detalhe/33149", " PRENSA C/ MOTOR KOHLBACK 1 CV")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=HYPERLINK("https://leilaoonline.net/lote/detalhe/33150", "018")</f>
      </c>
      <c r="B28" s="4" t="s">
        <f>=HYPERLINK("https://leilaoonline.net/lote/detalhe/33150", " UNIDADE HIDRÁULICA C/ MOTOR WEG 4 CV")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=HYPERLINK("https://leilaoonline.net/lote/detalhe/33151", "019")</f>
      </c>
      <c r="B29" s="4" t="s">
        <f>=HYPERLINK("https://leilaoonline.net/lote/detalhe/33151", " UNIDADE HIDRÁULICA DEN LIFT")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600,00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=HYPERLINK("https://leilaoonline.net/lote/detalhe/33155", "020")</f>
      </c>
      <c r="B30" s="4" t="s">
        <f>=HYPERLINK("https://leilaoonline.net/lote/detalhe/33155", " UNIDADE HIDRÁULICA C/ MOTOR WEG 4 CV")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700,00</t>
        </is>
      </c>
      <c r="F30" s="4" t="inlineStr">
        <is>
          <t>10.00</t>
        </is>
      </c>
    </row>
    <row collapsed="false" customFormat="false" customHeight="false" hidden="false" ht="12.1" outlineLevel="0" r="31">
      <c r="A31" s="5" t="s">
        <f>=HYPERLINK("https://leilaoonline.net/lote/detalhe/33152", "021")</f>
      </c>
      <c r="B31" s="4" t="s">
        <f>=HYPERLINK("https://leilaoonline.net/lote/detalhe/33152", " COMPRESSOR DE AR SCHULZ C/ MOTOR 7,5 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1.800,00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=HYPERLINK("https://leilaoonline.net/lote/detalhe/33154", "022")</f>
      </c>
      <c r="B32" s="4" t="s">
        <f>=HYPERLINK("https://leilaoonline.net/lote/detalhe/33154", " DOBRADEIRA FOBRASA IMAG 11350, CAP. 2 MM")</f>
      </c>
      <c r="C32" s="4" t="inlineStr">
        <is>
          <t>Vendido</t>
        </is>
      </c>
      <c r="D32" s="4" t="inlineStr">
        <is>
          <t>9</t>
        </is>
      </c>
      <c r="E32" s="5" t="inlineStr">
        <is>
          <t>1.800,00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=HYPERLINK("https://leilaoonline.net/lote/detalhe/33153", "023")</f>
      </c>
      <c r="B33" s="4" t="s">
        <f>=HYPERLINK("https://leilaoonline.net/lote/detalhe/33153", " GERADOR BORDACO TBD-232-V12, ANO: 1980, POT. 350 KVA.")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=HYPERLINK("https://leilaoonline.net/lote/detalhe/33156", "024")</f>
      </c>
      <c r="B34" s="4" t="s">
        <f>=HYPERLINK("https://leilaoonline.net/lote/detalhe/33156", " GERADOR BORDACO TBD-232-V12, ANO: 1980, POT. 355 KVA.")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=HYPERLINK("https://leilaoonline.net/lote/detalhe/33160", "025")</f>
      </c>
      <c r="B35" s="4" t="s">
        <f>=HYPERLINK("https://leilaoonline.net/lote/detalhe/33160", " LAVADORA KARCHER HDS 800")</f>
      </c>
      <c r="C35" s="4" t="inlineStr">
        <is>
          <t>Não vendido</t>
        </is>
      </c>
      <c r="D35" s="4" t="inlineStr">
        <is>
          <t>13</t>
        </is>
      </c>
      <c r="E35" s="5" t="inlineStr">
        <is>
          <t>1.600,00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=HYPERLINK("https://leilaoonline.net/lote/detalhe/33157", "026")</f>
      </c>
      <c r="B36" s="4" t="s">
        <f>=HYPERLINK("https://leilaoonline.net/lote/detalhe/33157", " CLM 400S GRANOMAQ")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=HYPERLINK("https://leilaoonline.net/lote/detalhe/33163", "027")</f>
      </c>
      <c r="B37" s="4" t="s">
        <f>=HYPERLINK("https://leilaoonline.net/lote/detalhe/33163", " GELADEIRA CPH 350 PRODUTO RL")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=HYPERLINK("https://leilaoonline.net/lote/detalhe/33159", "028")</f>
      </c>
      <c r="B38" s="4" t="s">
        <f>=HYPERLINK("https://leilaoonline.net/lote/detalhe/33159", " 2 ESTUFAS NOVA ÉTICA")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600,00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=HYPERLINK("https://leilaoonline.net/lote/detalhe/33161", "029")</f>
      </c>
      <c r="B39" s="4" t="s">
        <f>=HYPERLINK("https://leilaoonline.net/lote/detalhe/33161", " ROSQUEADEIRA AUTOMÁTICA")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=HYPERLINK("https://leilaoonline.net/lote/detalhe/33158", "030")</f>
      </c>
      <c r="B40" s="4" t="s">
        <f>=HYPERLINK("https://leilaoonline.net/lote/detalhe/33158", " ROSQUEADEIRA AUTOMÁTICA")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=HYPERLINK("https://leilaoonline.net/lote/detalhe/33162", "031")</f>
      </c>
      <c r="B41" s="4" t="s">
        <f>=HYPERLINK("https://leilaoonline.net/lote/detalhe/33162", " ROSQUEADEIRA AUTOMÁTICA")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=HYPERLINK("https://leilaoonline.net/lote/detalhe/33165", "033")</f>
      </c>
      <c r="B42" s="4" t="s">
        <f>=HYPERLINK("https://leilaoonline.net/lote/detalhe/33165", " ROSQUEADEIRA AUTOMÁTICA")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=HYPERLINK("https://leilaoonline.net/lote/detalhe/33167", "034")</f>
      </c>
      <c r="B43" s="4" t="s">
        <f>=HYPERLINK("https://leilaoonline.net/lote/detalhe/33167", " ROSQUEADEIRA AUTOMÁTICA")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=HYPERLINK("https://leilaoonline.net/lote/detalhe/33164", "035")</f>
      </c>
      <c r="B44" s="4" t="s">
        <f>=HYPERLINK("https://leilaoonline.net/lote/detalhe/33164", " ROSQUEADEIRA AUTOMÁTICA")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=HYPERLINK("https://leilaoonline.net/lote/detalhe/33166", "036")</f>
      </c>
      <c r="B45" s="4" t="s">
        <f>=HYPERLINK("https://leilaoonline.net/lote/detalhe/33166", " COMPRESSOR DE AR C/ MOTOR WEG 5 CV")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=HYPERLINK("https://leilaoonline.net/lote/detalhe/33170", "037")</f>
      </c>
      <c r="B46" s="4" t="s">
        <f>=HYPERLINK("https://leilaoonline.net/lote/detalhe/33170", " ROSQUEADEIRA AUTOMÁTICA")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=HYPERLINK("https://leilaoonline.net/lote/detalhe/33168", "038")</f>
      </c>
      <c r="B47" s="4" t="s">
        <f>=HYPERLINK("https://leilaoonline.net/lote/detalhe/33168", " ROSQUEADEIRA AUTOMÁTICA")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=HYPERLINK("https://leilaoonline.net/lote/detalhe/33169", "039")</f>
      </c>
      <c r="B48" s="4" t="s">
        <f>=HYPERLINK("https://leilaoonline.net/lote/detalhe/33169", " FRESADORA KLOPP DP AP 203")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=HYPERLINK("https://leilaoonline.net/lote/detalhe/33171", "040")</f>
      </c>
      <c r="B49" s="4" t="s">
        <f>=HYPERLINK("https://leilaoonline.net/lote/detalhe/33171", " ROSQUEADEIRA AUTOMÁTICA")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=HYPERLINK("https://leilaoonline.net/lote/detalhe/33172", "041")</f>
      </c>
      <c r="B50" s="4" t="s">
        <f>=HYPERLINK("https://leilaoonline.net/lote/detalhe/33172", " ROSQUEADEIRA AUTOMÁTICA")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=HYPERLINK("https://leilaoonline.net/lote/detalhe/33173", "042")</f>
      </c>
      <c r="B51" s="4" t="s">
        <f>=HYPERLINK("https://leilaoonline.net/lote/detalhe/33173", " PRENSA EXCÊNTRICA JOINVILLE")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=HYPERLINK("https://leilaoonline.net/lote/detalhe/33174", "043")</f>
      </c>
      <c r="B52" s="4" t="s">
        <f>=HYPERLINK("https://leilaoonline.net/lote/detalhe/33174", " PRENSA EXCÊNTRICA JOINVILLE")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=HYPERLINK("https://leilaoonline.net/lote/detalhe/33175", "044")</f>
      </c>
      <c r="B53" s="4" t="s">
        <f>=HYPERLINK("https://leilaoonline.net/lote/detalhe/33175", " PRENSA EXCÊNTRICA JOINVILLE")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=HYPERLINK("https://leilaoonline.net/lote/detalhe/33176", "045")</f>
      </c>
      <c r="B54" s="4" t="s">
        <f>=HYPERLINK("https://leilaoonline.net/lote/detalhe/33176", " PRENSA EXCÊNTRICA JOINVILLE")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=HYPERLINK("https://leilaoonline.net/lote/detalhe/33178", "046")</f>
      </c>
      <c r="B55" s="4" t="s">
        <f>=HYPERLINK("https://leilaoonline.net/lote/detalhe/33178", " FURADEIRA DE BANCADA FB-2")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=HYPERLINK("https://leilaoonline.net/lote/detalhe/33177", "047")</f>
      </c>
      <c r="B56" s="4" t="s">
        <f>=HYPERLINK("https://leilaoonline.net/lote/detalhe/33177", " ROSQUEADEIRA AUTOMÁTICA DAUER DM12")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=HYPERLINK("https://leilaoonline.net/lote/detalhe/33179", "048")</f>
      </c>
      <c r="B57" s="4" t="s">
        <f>=HYPERLINK("https://leilaoonline.net/lote/detalhe/33179", " PRENSA EXCÊNTRICA JOINVILLE")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=HYPERLINK("https://leilaoonline.net/lote/detalhe/33181", "049")</f>
      </c>
      <c r="B58" s="4" t="s">
        <f>=HYPERLINK("https://leilaoonline.net/lote/detalhe/33181", " SERRA MECÂNICA "VAI E VEM" FRANHO")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=HYPERLINK("https://leilaoonline.net/lote/detalhe/33180", "050")</f>
      </c>
      <c r="B59" s="4" t="s">
        <f>=HYPERLINK("https://leilaoonline.net/lote/detalhe/33180", " ROSQUEADEIRA AUTOMÁTICA")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=HYPERLINK("https://leilaoonline.net/lote/detalhe/33182", "051")</f>
      </c>
      <c r="B60" s="4" t="s">
        <f>=HYPERLINK("https://leilaoonline.net/lote/detalhe/33182", " FURADEIRA DE COLUNA MANUAL")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=HYPERLINK("https://leilaoonline.net/lote/detalhe/33183", "052")</f>
      </c>
      <c r="B61" s="4" t="s">
        <f>=HYPERLINK("https://leilaoonline.net/lote/detalhe/33183", " 2 PENEIRAS VIBRATÓRIAS")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900,00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=HYPERLINK("https://leilaoonline.net/lote/detalhe/33184", "053")</f>
      </c>
      <c r="B62" s="4" t="s">
        <f>=HYPERLINK("https://leilaoonline.net/lote/detalhe/33184", " 3 ESTUFAS DIVERSAS")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=HYPERLINK("https://leilaoonline.net/lote/detalhe/33201", "054")</f>
      </c>
      <c r="B63" s="4" t="s">
        <f>=HYPERLINK("https://leilaoonline.net/lote/detalhe/33201", " COMPRESSOR DE AR DOUAT C/ MOTOR 5 CV")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1.700,00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=HYPERLINK("https://leilaoonline.net/lote/detalhe/33202", "055")</f>
      </c>
      <c r="B64" s="4" t="s">
        <f>=HYPERLINK("https://leilaoonline.net/lote/detalhe/33202", " BALANÇA MECÂNICA CAP. 1000 KG")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700,00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=HYPERLINK("https://leilaoonline.net/lote/detalhe/33200", "056")</f>
      </c>
      <c r="B65" s="4" t="s">
        <f>=HYPERLINK("https://leilaoonline.net/lote/detalhe/33200", " BALANÇA MECÂNICA CAP. 1000 KG")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=HYPERLINK("https://leilaoonline.net/lote/detalhe/33203", "057")</f>
      </c>
      <c r="B66" s="4" t="s">
        <f>=HYPERLINK("https://leilaoonline.net/lote/detalhe/33203", " BALANÇA MECÂNICA TOLEDO CAP. 300 KG")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=HYPERLINK("https://leilaoonline.net/lote/detalhe/33204", "058")</f>
      </c>
      <c r="B67" s="4" t="s">
        <f>=HYPERLINK("https://leilaoonline.net/lote/detalhe/33204", " ELETROEROSÃO POR PENETRAÇÃO MAVETRON")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2.500,00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=HYPERLINK("https://leilaoonline.net/lote/detalhe/33205", "059")</f>
      </c>
      <c r="B68" s="4" t="s">
        <f>=HYPERLINK("https://leilaoonline.net/lote/detalhe/33205", " 17 MOTORES ELÉTRICOS WEG 3 CV")</f>
      </c>
      <c r="C68" s="4" t="inlineStr">
        <is>
          <t>Não vendido</t>
        </is>
      </c>
      <c r="D68" s="4" t="inlineStr">
        <is>
          <t>12</t>
        </is>
      </c>
      <c r="E68" s="5" t="inlineStr">
        <is>
          <t>2.300,00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=HYPERLINK("https://leilaoonline.net/lote/detalhe/33206", "060")</f>
      </c>
      <c r="B69" s="4" t="s">
        <f>=HYPERLINK("https://leilaoonline.net/lote/detalhe/33206", " 3 VENTILADORES EBMPAPST 1700 W E 3 VENTILADORES EBMPAPST 980 W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=HYPERLINK("https://leilaoonline.net/lote/detalhe/33207", "061")</f>
      </c>
      <c r="B70" s="4" t="s">
        <f>=HYPERLINK("https://leilaoonline.net/lote/detalhe/33207", " TORNO HEINEMANN")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=HYPERLINK("https://leilaoonline.net/lote/detalhe/33185", "062")</f>
      </c>
      <c r="B71" s="4" t="s">
        <f>=HYPERLINK("https://leilaoonline.net/lote/detalhe/33185", " TORNO")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=HYPERLINK("https://leilaoonline.net/lote/detalhe/33208", "063")</f>
      </c>
      <c r="B72" s="4" t="s">
        <f>=HYPERLINK("https://leilaoonline.net/lote/detalhe/33208", " 7 ESTANTES EM AÇO INOX")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=HYPERLINK("https://leilaoonline.net/lote/detalhe/33209", "064")</f>
      </c>
      <c r="B73" s="4" t="s">
        <f>=HYPERLINK("https://leilaoonline.net/lote/detalhe/33209", " REEVES")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=HYPERLINK("https://leilaoonline.net/lote/detalhe/33189", "065")</f>
      </c>
      <c r="B74" s="4" t="s">
        <f>=HYPERLINK("https://leilaoonline.net/lote/detalhe/33189", " ACME-CRIDLEY")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=HYPERLINK("https://leilaoonline.net/lote/detalhe/33191", "066")</f>
      </c>
      <c r="B75" s="4" t="s">
        <f>=HYPERLINK("https://leilaoonline.net/lote/detalhe/33191", " SISTEMA DE RESFRIAMENTO")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=HYPERLINK("https://leilaoonline.net/lote/detalhe/33197", "067")</f>
      </c>
      <c r="B76" s="4" t="s">
        <f>=HYPERLINK("https://leilaoonline.net/lote/detalhe/33197", " ACME-CRIDLEY")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=HYPERLINK("https://leilaoonline.net/lote/detalhe/33187", "068")</f>
      </c>
      <c r="B77" s="4" t="s">
        <f>=HYPERLINK("https://leilaoonline.net/lote/detalhe/33187", " TORNO IMOR")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2.500,00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=HYPERLINK("https://leilaoonline.net/lote/detalhe/33193", "069")</f>
      </c>
      <c r="B78" s="4" t="s">
        <f>=HYPERLINK("https://leilaoonline.net/lote/detalhe/33193", " 2 MOTOBOMBAS IMBIL INI 65,315 C/ MOTOR 20 CV E 2 MOTOBOMBAS CAMBERRA 3196MT C/ MOTOR 20 CV")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=HYPERLINK("https://leilaoonline.net/lote/detalhe/33195", "070")</f>
      </c>
      <c r="B79" s="4" t="s">
        <f>=HYPERLINK("https://leilaoonline.net/lote/detalhe/33195", " 7 EXAUSTORES SOLYVENT VENTEC")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1.500,00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=HYPERLINK("https://leilaoonline.net/lote/detalhe/33194", "071")</f>
      </c>
      <c r="B80" s="4" t="s">
        <f>=HYPERLINK("https://leilaoonline.net/lote/detalhe/33194", " 10 FORNOS DIVERSOS")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=HYPERLINK("https://leilaoonline.net/lote/detalhe/33198", "072")</f>
      </c>
      <c r="B81" s="4" t="s">
        <f>=HYPERLINK("https://leilaoonline.net/lote/detalhe/33198", " COMPRESSOR DE AR C/ MOTOR WEG 5 CV")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1.600,00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=HYPERLINK("https://leilaoonline.net/lote/detalhe/33192", "073")</f>
      </c>
      <c r="B82" s="4" t="s">
        <f>=HYPERLINK("https://leilaoonline.net/lote/detalhe/33192", " TORNO IMOR")</f>
      </c>
      <c r="C82" s="4" t="inlineStr">
        <is>
          <t>Não vendido</t>
        </is>
      </c>
      <c r="D82" s="4" t="inlineStr">
        <is>
          <t>2</t>
        </is>
      </c>
      <c r="E82" s="5" t="inlineStr">
        <is>
          <t>3.900,00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=HYPERLINK("https://leilaoonline.net/lote/detalhe/33190", "074")</f>
      </c>
      <c r="B83" s="4" t="s">
        <f>=HYPERLINK("https://leilaoonline.net/lote/detalhe/33190", " MOTOR ELÉTRICO SIEMENS 40 KW")</f>
      </c>
      <c r="C83" s="4" t="inlineStr">
        <is>
          <t>Não vendido</t>
        </is>
      </c>
      <c r="D83" s="4" t="inlineStr">
        <is>
          <t>5</t>
        </is>
      </c>
      <c r="E83" s="5" t="inlineStr">
        <is>
          <t>900,00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=HYPERLINK("https://leilaoonline.net/lote/detalhe/33188", "075")</f>
      </c>
      <c r="B84" s="4" t="s">
        <f>=HYPERLINK("https://leilaoonline.net/lote/detalhe/33188", " 7 EXAUSTORES C/ MOTOR MITSUBISHI 3,7 KW")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2.500,00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=HYPERLINK("https://leilaoonline.net/lote/detalhe/33186", "076")</f>
      </c>
      <c r="B85" s="4" t="s">
        <f>=HYPERLINK("https://leilaoonline.net/lote/detalhe/33186", " LAVADORA KARCHER HD 1200")</f>
      </c>
      <c r="C85" s="4" t="inlineStr">
        <is>
          <t>Não vendido</t>
        </is>
      </c>
      <c r="D85" s="4" t="inlineStr">
        <is>
          <t>10</t>
        </is>
      </c>
      <c r="E85" s="5" t="inlineStr">
        <is>
          <t>1.500,00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=HYPERLINK("https://leilaoonline.net/lote/detalhe/33196", "077")</f>
      </c>
      <c r="B86" s="4" t="s">
        <f>=HYPERLINK("https://leilaoonline.net/lote/detalhe/33196", " APROX. 20 BALANÇAS DIVERSAS")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=HYPERLINK("https://leilaoonline.net/lote/detalhe/33210", "078")</f>
      </c>
      <c r="B87" s="4" t="s">
        <f>=HYPERLINK("https://leilaoonline.net/lote/detalhe/33210", " APROX. 100 DISCOS DE CORTE DIVERSOS")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=HYPERLINK("https://leilaoonline.net/lote/detalhe/33211", "079")</f>
      </c>
      <c r="B88" s="4" t="s">
        <f>=HYPERLINK("https://leilaoonline.net/lote/detalhe/33211", " ELETRODOS DIVERSOS")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=HYPERLINK("https://leilaoonline.net/lote/detalhe/33212", "080")</f>
      </c>
      <c r="B89" s="4" t="s">
        <f>=HYPERLINK("https://leilaoonline.net/lote/detalhe/33212", " 1 TORQUÍMETRO GEDORE 270 KGF.M E 2 CONJUNTOS DE MICRÔMETROS MITUTOYO")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=HYPERLINK("https://leilaoonline.net/lote/detalhe/33199", "081")</f>
      </c>
      <c r="B90" s="4" t="s">
        <f>=HYPERLINK("https://leilaoonline.net/lote/detalhe/33199", " APROX. 23 BOBINAS DE ALUMÍNIO P/ SOLDA")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=HYPERLINK("https://leilaoonline.net/lote/detalhe/33213", "082")</f>
      </c>
      <c r="B91" s="4" t="s">
        <f>=HYPERLINK("https://leilaoonline.net/lote/detalhe/33213", " KIT DE SACA-ROLAMENTOS SKF")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1.500,00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=HYPERLINK("https://leilaoonline.net/lote/detalhe/33215", "083")</f>
      </c>
      <c r="B92" s="4" t="s">
        <f>=HYPERLINK("https://leilaoonline.net/lote/detalhe/33215", " LEVANTADOR MAGNÉTICO JG-600, CAP. 600 KG. OBS.: SEM USO.")</f>
      </c>
      <c r="C92" s="4" t="inlineStr">
        <is>
          <t>Não vendido</t>
        </is>
      </c>
      <c r="D92" s="4" t="inlineStr">
        <is>
          <t>4</t>
        </is>
      </c>
      <c r="E92" s="5" t="inlineStr">
        <is>
          <t>600,00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=HYPERLINK("https://leilaoonline.net/lote/detalhe/33216", "084")</f>
      </c>
      <c r="B93" s="4" t="s">
        <f>=HYPERLINK("https://leilaoonline.net/lote/detalhe/33216", " TALHA ELÉTRICA HOIST, CAP. 1000 KG. OBS.: SEM USO")</f>
      </c>
      <c r="C93" s="4" t="inlineStr">
        <is>
          <t>Vendido</t>
        </is>
      </c>
      <c r="D93" s="4" t="inlineStr">
        <is>
          <t>8</t>
        </is>
      </c>
      <c r="E93" s="5" t="inlineStr">
        <is>
          <t>1.500,00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=HYPERLINK("https://leilaoonline.net/lote/detalhe/33217", "085")</f>
      </c>
      <c r="B94" s="4" t="s">
        <f>=HYPERLINK("https://leilaoonline.net/lote/detalhe/33217", " ROTOGRAVURA VASCOGRAF")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=HYPERLINK("https://leilaoonline.net/lote/detalhe/33218", "086")</f>
      </c>
      <c r="B95" s="4" t="s">
        <f>=HYPERLINK("https://leilaoonline.net/lote/detalhe/33218", " IMPRESSORA ECRM SCRIPSETTER")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=HYPERLINK("https://leilaoonline.net/lote/detalhe/33219", "087")</f>
      </c>
      <c r="B96" s="4" t="s">
        <f>=HYPERLINK("https://leilaoonline.net/lote/detalhe/33219", " RETIFICADOR DE SOLDA MERKLE BALMER BR 400 E RETIFICADOR DE SOLDA MERKLE BALMER BR 425")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=HYPERLINK("https://leilaoonline.net/lote/detalhe/33220", "088")</f>
      </c>
      <c r="B97" s="4" t="s">
        <f>=HYPERLINK("https://leilaoonline.net/lote/detalhe/33220", " 3 COMPRESSORES DE AR PRESSURE 116 PSI, POT. 2 HP; 1 COMPRESSOR DE AR SCHULZ 120 PSI, POT. 2 HP; 1 COMPRESSOR DE AR MOTOMIL 120 PSI, POT. 2 HP")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=HYPERLINK("https://leilaoonline.net/lote/detalhe/33221", "089")</f>
      </c>
      <c r="B98" s="4" t="s">
        <f>=HYPERLINK("https://leilaoonline.net/lote/detalhe/33221", " PERFURADOR DE SOLO VIBROMAK")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=HYPERLINK("https://leilaoonline.net/lote/detalhe/33222", "090")</f>
      </c>
      <c r="B99" s="4" t="s">
        <f>=HYPERLINK("https://leilaoonline.net/lote/detalhe/33222", " 2 BOMBAS IMO. OBS.: SEM USO")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=HYPERLINK("https://leilaoonline.net/lote/detalhe/33224", "091")</f>
      </c>
      <c r="B100" s="4" t="s">
        <f>=HYPERLINK("https://leilaoonline.net/lote/detalhe/33224", " MOTORES, MOTORREDUTORES E BOMBAS DIVERSAS")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2.500,00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=HYPERLINK("https://leilaoonline.net/lote/detalhe/33227", "093")</f>
      </c>
      <c r="B101" s="4" t="s">
        <f>=HYPERLINK("https://leilaoonline.net/lote/detalhe/33227", " CYCLOP B2")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=HYPERLINK("https://leilaoonline.net/lote/detalhe/33228", "094")</f>
      </c>
      <c r="B102" s="4" t="s">
        <f>=HYPERLINK("https://leilaoonline.net/lote/detalhe/33228", " PRENSA P/ BORRACHA MCNEIL AKRON MG 1023")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=HYPERLINK("https://leilaoonline.net/lote/detalhe/33229", "095")</f>
      </c>
      <c r="B103" s="4" t="s">
        <f>=HYPERLINK("https://leilaoonline.net/lote/detalhe/33229", " UNIDADE HIDRÁULICA C/ MOTOR")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200,00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=HYPERLINK("https://leilaoonline.net/lote/detalhe/33214", "096")</f>
      </c>
      <c r="B104" s="4" t="s">
        <f>=HYPERLINK("https://leilaoonline.net/lote/detalhe/33214", " PRENSA P/ BORRACHA MCNEIL AKRON MG 1023")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=HYPERLINK("https://leilaoonline.net/lote/detalhe/33231", "097")</f>
      </c>
      <c r="B105" s="4" t="s">
        <f>=HYPERLINK("https://leilaoonline.net/lote/detalhe/33231", " PRENSA P/ BORRACHA MCNEIL AKRON MG 1023")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=HYPERLINK("https://leilaoonline.net/lote/detalhe/33232", "098")</f>
      </c>
      <c r="B106" s="4" t="s">
        <f>=HYPERLINK("https://leilaoonline.net/lote/detalhe/33232", " NEW JAPAN FUM33, ANO: 2010")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300,00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=HYPERLINK("https://leilaoonline.net/lote/detalhe/33233", "099")</f>
      </c>
      <c r="B107" s="4" t="s">
        <f>=HYPERLINK("https://leilaoonline.net/lote/detalhe/33233", " 2 TANQUES CILINDRICOS HORIZONTAIS EM AÇO CARBONO AGROMETAL")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=HYPERLINK("https://leilaoonline.net/lote/detalhe/33235", "101")</f>
      </c>
      <c r="B108" s="4" t="s">
        <f>=HYPERLINK("https://leilaoonline.net/lote/detalhe/33235", " TANQUE CILINDRICO VERTICAL, CAP. 60 M³, PESO: 2700 KG")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1.500,00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=HYPERLINK("https://leilaoonline.net/lote/detalhe/33223", "102")</f>
      </c>
      <c r="B109" s="4" t="s">
        <f>=HYPERLINK("https://leilaoonline.net/lote/detalhe/33223", " TANQUE CILINDRICO VERTICAL")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2.500,00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=HYPERLINK("https://leilaoonline.net/lote/detalhe/33226", "103")</f>
      </c>
      <c r="B110" s="4" t="s">
        <f>=HYPERLINK("https://leilaoonline.net/lote/detalhe/33226", " REDUTOR KISSLING")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=HYPERLINK("https://leilaoonline.net/lote/detalhe/33230", "104")</f>
      </c>
      <c r="B111" s="4" t="s">
        <f>=HYPERLINK("https://leilaoonline.net/lote/detalhe/33230", " MARTELETE INMECA 150")</f>
      </c>
      <c r="C111" s="4" t="inlineStr">
        <is>
          <t>Não vendido</t>
        </is>
      </c>
      <c r="D111" s="4" t="inlineStr">
        <is>
          <t>30</t>
        </is>
      </c>
      <c r="E111" s="5" t="inlineStr">
        <is>
          <t>7.800,00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=HYPERLINK("https://leilaoonline.net/lote/detalhe/33237", "105")</f>
      </c>
      <c r="B112" s="4" t="s">
        <f>=HYPERLINK("https://leilaoonline.net/lote/detalhe/33237", " GUILHOTINA DE 4 M")</f>
      </c>
      <c r="C112" s="4" t="inlineStr">
        <is>
          <t>Não vendido</t>
        </is>
      </c>
      <c r="D112" s="4" t="inlineStr">
        <is>
          <t>6</t>
        </is>
      </c>
      <c r="E112" s="5" t="inlineStr">
        <is>
          <t>6.200,00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=HYPERLINK("https://leilaoonline.net/lote/detalhe/33238", "106")</f>
      </c>
      <c r="B113" s="4" t="s">
        <f>=HYPERLINK("https://leilaoonline.net/lote/detalhe/33238", " 2 TANQUES CILINDRICOS HORIZONTAIS EM FIBRA, CAP. 5000 L")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=HYPERLINK("https://leilaoonline.net/lote/detalhe/33236", "107")</f>
      </c>
      <c r="B114" s="4" t="s">
        <f>=HYPERLINK("https://leilaoonline.net/lote/detalhe/33236", " DESENGRAXADEIRA EM AÇO INOX")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=HYPERLINK("https://leilaoonline.net/lote/detalhe/33240", "108")</f>
      </c>
      <c r="B115" s="4" t="s">
        <f>=HYPERLINK("https://leilaoonline.net/lote/detalhe/33240", " PÓRTICO C/ TALHA MANUAL DE 2 T")</f>
      </c>
      <c r="C115" s="4" t="inlineStr">
        <is>
          <t>Não vendido</t>
        </is>
      </c>
      <c r="D115" s="4" t="inlineStr">
        <is>
          <t>2</t>
        </is>
      </c>
      <c r="E115" s="5" t="inlineStr">
        <is>
          <t>2.200,00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=HYPERLINK("https://leilaoonline.net/lote/detalhe/33239", "109")</f>
      </c>
      <c r="B116" s="4" t="s">
        <f>=HYPERLINK("https://leilaoonline.net/lote/detalhe/33239", " CILINDROS HIDRÁULICOS/PNEUMÁTICOS DIVERSOS")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1.500,00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=HYPERLINK("https://leilaoonline.net/lote/detalhe/33242", "110")</f>
      </c>
      <c r="B117" s="4" t="s">
        <f>=HYPERLINK("https://leilaoonline.net/lote/detalhe/33242", " CORRENTES DE TRAÇÃO DIVERSAS.")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8.000,00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=HYPERLINK("https://leilaoonline.net/lote/detalhe/33241", "111")</f>
      </c>
      <c r="B118" s="4" t="s">
        <f>=HYPERLINK("https://leilaoonline.net/lote/detalhe/33241", " SILO C/ EXAUSTÃO.")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=HYPERLINK("https://leilaoonline.net/lote/detalhe/33243", "112")</f>
      </c>
      <c r="B119" s="4" t="s">
        <f>=HYPERLINK("https://leilaoonline.net/lote/detalhe/33243", " PRENSA HIDRÁULICA SCHULER, CAP. 400 T (DESMONTADA)")</f>
      </c>
      <c r="C119" s="4" t="inlineStr">
        <is>
          <t>Não vendido</t>
        </is>
      </c>
      <c r="D119" s="4" t="inlineStr">
        <is>
          <t>11</t>
        </is>
      </c>
      <c r="E119" s="5" t="inlineStr">
        <is>
          <t>185.000,00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=HYPERLINK("https://leilaoonline.net/lote/detalhe/33244", "113")</f>
      </c>
      <c r="B120" s="4" t="s">
        <f>=HYPERLINK("https://leilaoonline.net/lote/detalhe/33244", " APROX. 18 ROSCAS TRANSPORTADORAS DIVERSAS")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1.500,00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=HYPERLINK("https://leilaoonline.net/lote/detalhe/33248", "114")</f>
      </c>
      <c r="B121" s="4" t="s">
        <f>=HYPERLINK("https://leilaoonline.net/lote/detalhe/33248", "CAMINHÃO BASCULANTE VW 13.130, VERMELHA. ANO 85")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15.000,00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=HYPERLINK("https://leilaoonline.net/lote/detalhe/33245", "115")</f>
      </c>
      <c r="B122" s="4" t="s">
        <f>=HYPERLINK("https://leilaoonline.net/lote/detalhe/33245", " MOTOR ELÉTRICO GE 6000 CV")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40.000,00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=HYPERLINK("https://leilaoonline.net/lote/detalhe/33246", "116")</f>
      </c>
      <c r="B123" s="4" t="s">
        <f>=HYPERLINK("https://leilaoonline.net/lote/detalhe/33246", " FURADEIRA RADIAL HCP")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6.000,00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=HYPERLINK("https://leilaoonline.net/lote/detalhe/33247", "117")</f>
      </c>
      <c r="B124" s="4" t="s">
        <f>=HYPERLINK("https://leilaoonline.net/lote/detalhe/33247", " APROX. 200 TONERS NOVOS E CARTUCHOS")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3.500,00</t>
        </is>
      </c>
      <c r="F12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2026-09-24T06:51:26.00Z</dcterms:created>
  <dc:creator>Tellks Tecnologia</dc:creator>
  <cp:revision>0</cp:revision>
</cp:coreProperties>
</file>