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ÔNIBUS, TRATORES, MÁQUINAS PESADAS, SUCATAS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=HYPERLINK("https://leilaoonline.net/lote/detalhe/31913", "001")</f>
      </c>
      <c r="B11" s="4" t="s">
        <f>=HYPERLINK("https://leilaoonline.net/lote/detalhe/31913", " SUCATAS DIVERSAS (MÓVEIS, ELETRODO-MÉSTICOS, INFORMÁTICA E OUTROS)")</f>
      </c>
      <c r="C11" s="4" t="inlineStr">
        <is>
          <t>Vendido</t>
        </is>
      </c>
      <c r="D11" s="4" t="inlineStr">
        <is>
          <t>8</t>
        </is>
      </c>
      <c r="E11" s="5" t="inlineStr">
        <is>
          <t>2.250,00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=HYPERLINK("https://leilaoonline.net/lote/detalhe/31921", "002")</f>
      </c>
      <c r="B12" s="4" t="s">
        <f>=HYPERLINK("https://leilaoonline.net/lote/detalhe/31921", " MOTONIVELADORA CATERPILLAR 120 B 1978 AMARELA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=HYPERLINK("https://leilaoonline.net/lote/detalhe/31918", "003")</f>
      </c>
      <c r="B13" s="4" t="s">
        <f>=HYPERLINK("https://leilaoonline.net/lote/detalhe/31918", " ÔNIBUS MB. 1114 (Funcionando) 1988 PL.: BPY1837 VERDE DIESEL Chassi: 9BM344058JB786470, Renavam: 00414575512.")</f>
      </c>
      <c r="C13" s="4" t="inlineStr">
        <is>
          <t>Vendido</t>
        </is>
      </c>
      <c r="D13" s="4" t="inlineStr">
        <is>
          <t>8</t>
        </is>
      </c>
      <c r="E13" s="5" t="inlineStr">
        <is>
          <t>8.200,00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=HYPERLINK("https://leilaoonline.net/lote/detalhe/31919", "004")</f>
      </c>
      <c r="B14" s="4" t="s">
        <f>=HYPERLINK("https://leilaoonline.net/lote/detalhe/31919", " FORD RURAL (Funcionando) 1971 /1972 PL.: BNZ-2735 AZUL GASOLINA Chassi: 2A83A3439188")</f>
      </c>
      <c r="C14" s="4" t="inlineStr">
        <is>
          <t>Vendido</t>
        </is>
      </c>
      <c r="D14" s="4" t="inlineStr">
        <is>
          <t>39</t>
        </is>
      </c>
      <c r="E14" s="5" t="inlineStr">
        <is>
          <t>17.750,00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=HYPERLINK("https://leilaoonline.net/lote/detalhe/31915", "005")</f>
      </c>
      <c r="B15" s="4" t="s">
        <f>=HYPERLINK("https://leilaoonline.net/lote/detalhe/31915", " Roçadeira Piccin")</f>
      </c>
      <c r="C15" s="4" t="inlineStr">
        <is>
          <t>Vendido</t>
        </is>
      </c>
      <c r="D15" s="4" t="inlineStr">
        <is>
          <t>7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=HYPERLINK("https://leilaoonline.net/lote/detalhe/31925", "006")</f>
      </c>
      <c r="B16" s="4" t="s">
        <f>=HYPERLINK("https://leilaoonline.net/lote/detalhe/31925", " VW SAVEIRO  CL. 1.6 (Funcionando) 1997 PL.: CDZ-9064 BRANCA GASOLINA Chassi: 9BWZZZ308VP012845")</f>
      </c>
      <c r="C16" s="4" t="inlineStr">
        <is>
          <t>Vendido</t>
        </is>
      </c>
      <c r="D16" s="4" t="inlineStr">
        <is>
          <t>19</t>
        </is>
      </c>
      <c r="E16" s="5" t="inlineStr">
        <is>
          <t>7.200,00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=HYPERLINK("https://leilaoonline.net/lote/detalhe/31916", "007")</f>
      </c>
      <c r="B17" s="4" t="s">
        <f>=HYPERLINK("https://leilaoonline.net/lote/detalhe/31916", " MB SPRINTER . 312 D 2001 /2002 PL.: BNZ-2716 BRANCA DIESEL Chassi: 8AC6903302A555769")</f>
      </c>
      <c r="C17" s="4" t="inlineStr">
        <is>
          <t>Vendido</t>
        </is>
      </c>
      <c r="D17" s="4" t="inlineStr">
        <is>
          <t>2</t>
        </is>
      </c>
      <c r="E17" s="5" t="inlineStr">
        <is>
          <t>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=HYPERLINK("https://leilaoonline.net/lote/detalhe/31920", "008")</f>
      </c>
      <c r="B18" s="4" t="s">
        <f>=HYPERLINK("https://leilaoonline.net/lote/detalhe/31920", " CAMINHÃO FORD F-350 1975 /1976 PL.: CDZ-9086 AZUL Diesel Chassi: LA7BRP70018")</f>
      </c>
      <c r="C18" s="4" t="inlineStr">
        <is>
          <t>Vendido</t>
        </is>
      </c>
      <c r="D18" s="4" t="inlineStr">
        <is>
          <t>16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=HYPERLINK("https://leilaoonline.net/lote/detalhe/31927", "009")</f>
      </c>
      <c r="B19" s="4" t="s">
        <f>=HYPERLINK("https://leilaoonline.net/lote/detalhe/31927", " CHEVROLET C -14 1978 PL.: CDZ9083 LARANJA GASOLINA Chassi: BC144X5H13132")</f>
      </c>
      <c r="C19" s="4" t="inlineStr">
        <is>
          <t>Vendido</t>
        </is>
      </c>
      <c r="D19" s="4" t="inlineStr">
        <is>
          <t>12</t>
        </is>
      </c>
      <c r="E19" s="5" t="inlineStr">
        <is>
          <t>7.250,00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=HYPERLINK("https://leilaoonline.net/lote/detalhe/31928", "010")</f>
      </c>
      <c r="B20" s="4" t="s">
        <f>=HYPERLINK("https://leilaoonline.net/lote/detalhe/31928", " MARCOPOLO VOLLARE V-6 2005 /2006 PL.: CMW-3690 BRANCA DIESEL Chassi: 93PB37D2M6C016540")</f>
      </c>
      <c r="C20" s="4" t="inlineStr">
        <is>
          <t>Vendido</t>
        </is>
      </c>
      <c r="D20" s="4" t="inlineStr">
        <is>
          <t>8</t>
        </is>
      </c>
      <c r="E20" s="5" t="inlineStr">
        <is>
          <t>19.500,00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=HYPERLINK("https://leilaoonline.net/lote/detalhe/31914", "011")</f>
      </c>
      <c r="B21" s="4" t="s">
        <f>=HYPERLINK("https://leilaoonline.net/lote/detalhe/31914", " CHEVROLET C-14 (Funcionando) 1975 PL.: BNZ-2719 PRETA GASOLINA Chassi: C144FBR14252B")</f>
      </c>
      <c r="C21" s="4" t="inlineStr">
        <is>
          <t>Vendido</t>
        </is>
      </c>
      <c r="D21" s="4" t="inlineStr">
        <is>
          <t>53</t>
        </is>
      </c>
      <c r="E21" s="5" t="inlineStr">
        <is>
          <t>19.250,00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=HYPERLINK("https://leilaoonline.net/lote/detalhe/31922", "012")</f>
      </c>
      <c r="B22" s="4" t="s">
        <f>=HYPERLINK("https://leilaoonline.net/lote/detalhe/31922", " CAMINHÃO BASC.  VW 11.140 1990 PL.: CDZ-9081 VERMELHA DIESEL Chassi: 9BWZZZF2ZLC022227")</f>
      </c>
      <c r="C22" s="4" t="inlineStr">
        <is>
          <t>Vendido</t>
        </is>
      </c>
      <c r="D22" s="4" t="inlineStr">
        <is>
          <t>15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=HYPERLINK("https://leilaoonline.net/lote/detalhe/31923", "013")</f>
      </c>
      <c r="B23" s="4" t="s">
        <f>=HYPERLINK("https://leilaoonline.net/lote/detalhe/31923", " MARCOPOLO FRATELLO LOT 2002 PL.: CDV-2268 BRANCA DIESEL Chassi: 9BWFD52R42R208037")</f>
      </c>
      <c r="C23" s="4" t="inlineStr">
        <is>
          <t>Vendido</t>
        </is>
      </c>
      <c r="D23" s="4" t="inlineStr">
        <is>
          <t>3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=HYPERLINK("https://leilaoonline.net/lote/detalhe/31917", "015")</f>
      </c>
      <c r="B24" s="4" t="s">
        <f>=HYPERLINK("https://leilaoonline.net/lote/detalhe/31917", " CHEVROLET S-10 2.4 s 2002 PL.: BNZ2751 PRATA GASOLINA Chassi: 9BG124AX02C414284")</f>
      </c>
      <c r="C24" s="4" t="inlineStr">
        <is>
          <t>Vendido</t>
        </is>
      </c>
      <c r="D24" s="4" t="inlineStr">
        <is>
          <t>14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=HYPERLINK("https://leilaoonline.net/lote/detalhe/31926", "016")</f>
      </c>
      <c r="B25" s="4" t="s">
        <f>=HYPERLINK("https://leilaoonline.net/lote/detalhe/31926", " VW KOMBI 1600 CC 1980 PL.: BRZ – 4516  PRETA GASOLINA Chassi: BH637055")</f>
      </c>
      <c r="C25" s="4" t="inlineStr">
        <is>
          <t>Vendido</t>
        </is>
      </c>
      <c r="D25" s="4" t="inlineStr">
        <is>
          <t>7</t>
        </is>
      </c>
      <c r="E25" s="5" t="inlineStr">
        <is>
          <t>3.100,00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=HYPERLINK("https://leilaoonline.net/lote/detalhe/31924", "017")</f>
      </c>
      <c r="B26" s="4" t="s">
        <f>=HYPERLINK("https://leilaoonline.net/lote/detalhe/31924", " Rolo pé de Carneiro (Sucata)")</f>
      </c>
      <c r="C26" s="4" t="inlineStr">
        <is>
          <t>Vendido</t>
        </is>
      </c>
      <c r="D26" s="4" t="inlineStr">
        <is>
          <t>37</t>
        </is>
      </c>
      <c r="E26" s="5" t="inlineStr">
        <is>
          <t>4.100,00</t>
        </is>
      </c>
      <c r="F2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2026-05-24T16:26:44.00Z</dcterms:created>
  <dc:creator>Tellks Tecnologia</dc:creator>
  <cp:revision>0</cp:revision>
</cp:coreProperties>
</file>