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RODAS FERROVIARIA - ABRAÇADEIRAS DE ENGATE - EIXOS - ENGATES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=HYPERLINK("https://leilaoonline.net/lote/detalhe/29908", "001")</f>
      </c>
      <c r="B11" s="4" t="s">
        <f>=HYPERLINK("https://leilaoonline.net/lote/detalhe/29908", "(PREÇO POR UNIDADE) RODAS FERROVIÁRIA APROX.. 60 UNIDADES, COM PESO ESTIMADO DE 411 KG. LOC . Pederneiras-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=HYPERLINK("https://leilaoonline.net/lote/detalhe/29909", "002")</f>
      </c>
      <c r="B12" s="4" t="s">
        <f>=HYPERLINK("https://leilaoonline.net/lote/detalhe/29909", "ABRAÇADEIRA DO ENGATE - APROX. 36 UNID. COM PESO ESTIMADO EM 92 KG CADA - LOC. Pederneiras- 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1.821,60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=HYPERLINK("https://leilaoonline.net/lote/detalhe/29910", "003")</f>
      </c>
      <c r="B13" s="4" t="s">
        <f>=HYPERLINK("https://leilaoonline.net/lote/detalhe/29910", "CAIXAS ROLAMENTOS AUTO COMPENSADORES  5 ½ X 10  E  6 X 11 -APROX. 450 PÇS COM O PESO ESTIMADO EM 40 kg CADA -LOC. Pederneiras- SP")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10.620,00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=HYPERLINK("https://leilaoonline.net/lote/detalhe/29911", "004")</f>
      </c>
      <c r="B14" s="4" t="s">
        <f>=HYPERLINK("https://leilaoonline.net/lote/detalhe/29911", "CRUZETAS DO APARELHO DE CHOQUE, APROX. 13 UND. COM O PESO ESTIMADO EM 32 KG CADA - LOC. Pederneiras-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0.02</t>
        </is>
      </c>
    </row>
    <row collapsed="false" customFormat="false" customHeight="false" hidden="false" ht="12.1" outlineLevel="0" r="15">
      <c r="A15" s="5" t="s">
        <f>=HYPERLINK("https://leilaoonline.net/lote/detalhe/29912", "005")</f>
      </c>
      <c r="B15" s="4" t="s">
        <f>=HYPERLINK("https://leilaoonline.net/lote/detalhe/29912", "EIXOS CONDENADOS - 5 1/2 X 10  E  6/11- APROX. 33 PÇS COM O PESO ESTIMADO EM 400 KG CADA - LOC. Pederneiras- SP")</f>
      </c>
      <c r="C15" s="4" t="inlineStr">
        <is>
          <t>Vendido</t>
        </is>
      </c>
      <c r="D15" s="4" t="inlineStr">
        <is>
          <t>33</t>
        </is>
      </c>
      <c r="E15" s="5" t="inlineStr">
        <is>
          <t>21.384,00</t>
        </is>
      </c>
      <c r="F15" s="4" t="inlineStr">
        <is>
          <t>0.02</t>
        </is>
      </c>
    </row>
    <row collapsed="false" customFormat="false" customHeight="false" hidden="false" ht="12.1" outlineLevel="0" r="16">
      <c r="A16" s="5" t="s">
        <f>=HYPERLINK("https://leilaoonline.net/lote/detalhe/29913", "006")</f>
      </c>
      <c r="B16" s="4" t="s">
        <f>=HYPERLINK("https://leilaoonline.net/lote/detalhe/29913", "ENGATES 6 ¼  X 8 ´´  SEM MANDIBULA, APROX. 39 UND. COM O PESO ESTIMADO EM 200 KG CADA.- LOC. Pederneiras-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=HYPERLINK("https://leilaoonline.net/lote/detalhe/29914", "007")</f>
      </c>
      <c r="B17" s="4" t="s">
        <f>=HYPERLINK("https://leilaoonline.net/lote/detalhe/29914", "LATERAL DE TRUQUE - APROX. 29 UND. 6X11 COM PESO ESTIMASDO 345 KG CADA.LOC. Pederneiras- SP")</f>
      </c>
      <c r="C17" s="4" t="inlineStr">
        <is>
          <t>Vendido</t>
        </is>
      </c>
      <c r="D17" s="4" t="inlineStr">
        <is>
          <t>13</t>
        </is>
      </c>
      <c r="E17" s="5" t="inlineStr">
        <is>
          <t>5.202,60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=HYPERLINK("https://leilaoonline.net/lote/detalhe/29915", "008")</f>
      </c>
      <c r="B18" s="4" t="s">
        <f>=HYPERLINK("https://leilaoonline.net/lote/detalhe/29915", "MANDIBULAS  ENGATE - C   E   E- APROX. 59 UND. TIPO C E 44 UNID. TIPO E, PESO ESTIMADO EM 34 KG CADA - LOC. Pederneiras- SP")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1.961,12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=HYPERLINK("https://leilaoonline.net/lote/detalhe/29916", "009")</f>
      </c>
      <c r="B19" s="4" t="s">
        <f>=HYPERLINK("https://leilaoonline.net/lote/detalhe/29916", "PRATOS DE PIÃO 12 E 14, APROX. 106 UND. - SUCATA COM PESO ESTIMADO EM 59 KG CADA .LOC. Pederneiras- SP")</f>
      </c>
      <c r="C19" s="4" t="inlineStr">
        <is>
          <t>Vendido</t>
        </is>
      </c>
      <c r="D19" s="4" t="inlineStr">
        <is>
          <t>3</t>
        </is>
      </c>
      <c r="E19" s="5" t="inlineStr">
        <is>
          <t>3.252,08</t>
        </is>
      </c>
      <c r="F19" s="4" t="inlineStr">
        <is>
          <t>0.02</t>
        </is>
      </c>
    </row>
    <row collapsed="false" customFormat="false" customHeight="false" hidden="false" ht="12.1" outlineLevel="0" r="20">
      <c r="A20" s="5" t="s">
        <f>=HYPERLINK("https://leilaoonline.net/lote/detalhe/29917", "010")</f>
      </c>
      <c r="B20" s="4" t="s">
        <f>=HYPERLINK("https://leilaoonline.net/lote/detalhe/29917", "RODAS SUCATAS APROX. 104 UND. COM PESO ESTIMADO EM 260 KG CADA- LOC. Pederneiras-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=HYPERLINK("https://leilaoonline.net/lote/detalhe/29918", "011")</f>
      </c>
      <c r="B21" s="4" t="s">
        <f>=HYPERLINK("https://leilaoonline.net/lote/detalhe/29918", "RODEIROS  5 1/2 E 6 X 11 CONDENADOS, APROX. 17 UND. COM O PESP ETIMADO EM 970 KG CADA.LOC. Pederneiras-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=HYPERLINK("https://leilaoonline.net/lote/detalhe/29919", "012")</f>
      </c>
      <c r="B22" s="4" t="s">
        <f>=HYPERLINK("https://leilaoonline.net/lote/detalhe/29919", "ROLAMENTO AUTO COMPENSADOR - APROX. 392 (6X11) E 34 – (5 1/2X10), PESO ESTIMADO EM 15 KG CADA.")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=HYPERLINK("https://leilaoonline.net/lote/detalhe/29920", "013")</f>
      </c>
      <c r="B23" s="4" t="s">
        <f>=HYPERLINK("https://leilaoonline.net/lote/detalhe/29920", "SUPORTE DE VÁLVULAS (CORPO), APROX. 21 UND. COM PESO ESTIMADO EM 24 KG CADA. LOC. Pederneiras-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0.02</t>
        </is>
      </c>
    </row>
    <row collapsed="false" customFormat="false" customHeight="false" hidden="false" ht="12.1" outlineLevel="0" r="24">
      <c r="A24" s="5" t="s">
        <f>=HYPERLINK("https://leilaoonline.net/lote/detalhe/29921", "014")</f>
      </c>
      <c r="B24" s="4" t="s">
        <f>=HYPERLINK("https://leilaoonline.net/lote/detalhe/29921", "RESERVATÓRIO DE AR 10 X 12- APROX. 19 UND. 10X12 COM PESO ESTIMADO EM 60KG CADA.LOC. Pederneiras- SP")</f>
      </c>
      <c r="C24" s="4" t="inlineStr">
        <is>
          <t>Vendido</t>
        </is>
      </c>
      <c r="D24" s="4" t="inlineStr">
        <is>
          <t>4</t>
        </is>
      </c>
      <c r="E24" s="5" t="inlineStr">
        <is>
          <t>615,60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=HYPERLINK("https://leilaoonline.net/lote/detalhe/29922", "015")</f>
      </c>
      <c r="B25" s="4" t="s">
        <f>=HYPERLINK("https://leilaoonline.net/lote/detalhe/29922", "TRAVESSA DA LATERAL DO TRUQUE -  6 X 11- APROX. 18 UND. 6X11 COM PESO ESTIMADO EM 478 KG CADA.LOC. Pederneiras- SP")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4.818,24</t>
        </is>
      </c>
      <c r="F25" s="4" t="inlineStr">
        <is>
          <t>0.02</t>
        </is>
      </c>
    </row>
    <row collapsed="false" customFormat="false" customHeight="false" hidden="false" ht="12.1" outlineLevel="0" r="26">
      <c r="A26" s="5" t="s">
        <f>=HYPERLINK("https://leilaoonline.net/lote/detalhe/29923", "016")</f>
      </c>
      <c r="B26" s="4" t="s">
        <f>=HYPERLINK("https://leilaoonline.net/lote/detalhe/29923", "TRIANGULOS FREIO- APROX. 42 UND. COM PESO ESTIAMDO EM 70KG CADA- LOC. Pederneiras-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0,70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=HYPERLINK("https://leilaoonline.net/lote/detalhe/29924", "017")</f>
      </c>
      <c r="B27" s="4" t="s">
        <f>=HYPERLINK("https://leilaoonline.net/lote/detalhe/29924", "PEÇAS DIVERSAS / SUCATAS, COM PESO ESTIMADO TOTAL DE 10.000 KG - LOC. Pederneiras- SP")</f>
      </c>
      <c r="C27" s="4" t="inlineStr">
        <is>
          <t>Vendido</t>
        </is>
      </c>
      <c r="D27" s="4" t="inlineStr">
        <is>
          <t>13</t>
        </is>
      </c>
      <c r="E27" s="5" t="inlineStr">
        <is>
          <t>5.700,00</t>
        </is>
      </c>
      <c r="F27" s="4" t="inlineStr">
        <is>
          <t>0.02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2026-06-15T19:17:47.00Z</dcterms:created>
  <dc:creator>Tellks Tecnologia</dc:creator>
  <cp:revision>0</cp:revision>
</cp:coreProperties>
</file>