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Caminhões M. Benz, Scania • Pà Carregadeira • DafGinaf • Guindaste 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12/07/2019 14:01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=HYPERLINK("https://leilaoonline.net/lote/detalhe/29558", "200")</f>
      </c>
      <c r="B11" s="4" t="s">
        <f>=HYPERLINK("https://leilaoonline.net/lote/detalhe/29558", "CAMINHÃO; M BENZ 2219; 1979/1979; BRANCA; DIESEL")</f>
      </c>
      <c r="C11" s="4" t="inlineStr">
        <is>
          <t>Não vendido</t>
        </is>
      </c>
      <c r="D11" s="4" t="inlineStr">
        <is>
          <t>18</t>
        </is>
      </c>
      <c r="E11" s="5" t="inlineStr">
        <is>
          <t>23.250,00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=HYPERLINK("https://leilaoonline.net/lote/detalhe/29555", "201")</f>
      </c>
      <c r="B12" s="4" t="s">
        <f>=HYPERLINK("https://leilaoonline.net/lote/detalhe/29555", "CAMINHÃO DAF/GINAF X5376T 10X6 CAP. CARGA 54TON., 2007/2007, DIESEL")</f>
      </c>
      <c r="C12" s="4" t="inlineStr">
        <is>
          <t>Não vendido</t>
        </is>
      </c>
      <c r="D12" s="4" t="inlineStr">
        <is>
          <t>39</t>
        </is>
      </c>
      <c r="E12" s="5" t="inlineStr">
        <is>
          <t>45.250,00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=HYPERLINK("https://leilaoonline.net/lote/detalhe/29559", "202")</f>
      </c>
      <c r="B13" s="4" t="s">
        <f>=HYPERLINK("https://leilaoonline.net/lote/detalhe/29559", "CAMINHÃO; M BENZ 2013; 1980/1981; VERMELHA; DIESEL")</f>
      </c>
      <c r="C13" s="4" t="inlineStr">
        <is>
          <t>Não vendido</t>
        </is>
      </c>
      <c r="D13" s="4" t="inlineStr">
        <is>
          <t>13</t>
        </is>
      </c>
      <c r="E13" s="5" t="inlineStr">
        <is>
          <t>21.750,00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=HYPERLINK("https://leilaoonline.net/lote/detalhe/29556", "203")</f>
      </c>
      <c r="B14" s="4" t="s">
        <f>=HYPERLINK("https://leilaoonline.net/lote/detalhe/29556", "CAMINHÃO DAF/GINAF X5376T 10X6 CAP. CARGA 54TON., 2007/2007, DIESEL")</f>
      </c>
      <c r="C14" s="4" t="inlineStr">
        <is>
          <t>Não vendido</t>
        </is>
      </c>
      <c r="D14" s="4" t="inlineStr">
        <is>
          <t>30</t>
        </is>
      </c>
      <c r="E14" s="5" t="inlineStr">
        <is>
          <t>43.250,00</t>
        </is>
      </c>
      <c r="F14" s="4" t="inlineStr">
        <is>
          <t>1000.00</t>
        </is>
      </c>
    </row>
    <row collapsed="false" customFormat="false" customHeight="false" hidden="false" ht="12.1" outlineLevel="0" r="15">
      <c r="A15" s="5" t="s">
        <f>=HYPERLINK("https://leilaoonline.net/lote/detalhe/29557", "205")</f>
      </c>
      <c r="B15" s="4" t="s">
        <f>=HYPERLINK("https://leilaoonline.net/lote/detalhe/29557", "GUINDASTE GROVE TMS 300 37 TONELADAS E 42 METROS")</f>
      </c>
      <c r="C15" s="4" t="inlineStr">
        <is>
          <t>Não vendido</t>
        </is>
      </c>
      <c r="D15" s="4" t="inlineStr">
        <is>
          <t>31</t>
        </is>
      </c>
      <c r="E15" s="5" t="inlineStr">
        <is>
          <t>41.250,00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=HYPERLINK("https://leilaoonline.net/lote/detalhe/29561", "206")</f>
      </c>
      <c r="B16" s="4" t="s">
        <f>=HYPERLINK("https://leilaoonline.net/lote/detalhe/29561", "ÔNIBUS  M.BENZ 371R, 1991/1991, AMARELO; DIESEL;")</f>
      </c>
      <c r="C16" s="4" t="inlineStr">
        <is>
          <t>Não vendido</t>
        </is>
      </c>
      <c r="D16" s="4" t="inlineStr">
        <is>
          <t>9</t>
        </is>
      </c>
      <c r="E16" s="5" t="inlineStr">
        <is>
          <t>7.500,00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=HYPERLINK("https://leilaoonline.net/lote/detalhe/29560", "210")</f>
      </c>
      <c r="B17" s="4" t="s">
        <f>=HYPERLINK("https://leilaoonline.net/lote/detalhe/29560", "BICICLETA ELÉKTRICA DREAM BIK COM BAÚ")</f>
      </c>
      <c r="C17" s="4" t="inlineStr">
        <is>
          <t>Não vendido</t>
        </is>
      </c>
      <c r="D17" s="4" t="inlineStr">
        <is>
          <t>3</t>
        </is>
      </c>
      <c r="E17" s="5" t="inlineStr">
        <is>
          <t>750,00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=HYPERLINK("https://leilaoonline.net/lote/detalhe/29562", "211")</f>
      </c>
      <c r="B18" s="4" t="s">
        <f>=HYPERLINK("https://leilaoonline.net/lote/detalhe/29562", "I; FORD TRST "TRANSIT" MODIFICAR TP; 2010/2011; BRANCA, DIESEL")</f>
      </c>
      <c r="C18" s="4" t="inlineStr">
        <is>
          <t>Não vendido</t>
        </is>
      </c>
      <c r="D18" s="4" t="inlineStr">
        <is>
          <t>47</t>
        </is>
      </c>
      <c r="E18" s="5" t="inlineStr">
        <is>
          <t>9.250,00</t>
        </is>
      </c>
      <c r="F18" s="4" t="inlineStr">
        <is>
          <t>150.00</t>
        </is>
      </c>
    </row>
    <row collapsed="false" customFormat="false" customHeight="false" hidden="false" ht="12.1" outlineLevel="0" r="19">
      <c r="A19" s="5" t="s">
        <f>=HYPERLINK("https://leilaoonline.net/lote/detalhe/29590", "212")</f>
      </c>
      <c r="B19" s="4" t="s">
        <f>=HYPERLINK("https://leilaoonline.net/lote/detalhe/29590", "LANCHA FOCKER 22 PÉS Motor yamaha 200 HP, ANO 2007")</f>
      </c>
      <c r="C19" s="4" t="inlineStr">
        <is>
          <t>Vendido</t>
        </is>
      </c>
      <c r="D19" s="4" t="inlineStr">
        <is>
          <t>44</t>
        </is>
      </c>
      <c r="E19" s="5" t="inlineStr">
        <is>
          <t>51.000,00</t>
        </is>
      </c>
      <c r="F19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2026-09-14T05:00:37.00Z</dcterms:created>
  <dc:creator>Tellks Tecnologia</dc:creator>
  <cp:revision>0</cp:revision>
</cp:coreProperties>
</file>