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CRV 13 • WR-V 18 • FIT 19 • CITY 17 • LANCER • SOUL • KOMBI • PALIO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05/07/2019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=HYPERLINK("https://leilaoonline.net/lote/detalhe/29397", "100")</f>
      </c>
      <c r="B11" s="4" t="s">
        <f>=HYPERLINK("https://leilaoonline.net/lote/detalhe/29397", "HONDA CR-V EXL FLEX; 2013/2013; PRETA; ALCO./GASOL.")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=HYPERLINK("https://leilaoonline.net/lote/detalhe/29588", "102")</f>
      </c>
      <c r="B12" s="4" t="s">
        <f>=HYPERLINK("https://leilaoonline.net/lote/detalhe/29588", "I; M.BENZ C300; 2010/2010; GASOLINA; PRATA")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=HYPERLINK("https://leilaoonline.net/lote/detalhe/29568", "103")</f>
      </c>
      <c r="B13" s="4" t="s">
        <f>=HYPERLINK("https://leilaoonline.net/lote/detalhe/29568", "HONDA, HR-V EX CVT, 2016/2016, CINZA; ALCO./GASOL., - APROX. 28.000KM")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=HYPERLINK("https://leilaoonline.net/lote/detalhe/29374", "104")</f>
      </c>
      <c r="B14" s="4" t="s">
        <f>=HYPERLINK("https://leilaoonline.net/lote/detalhe/29374", "MITSUBISHI; LANCER 2.0 GT "CVT", 2012/2013; GASOLINA; PRETA,")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=HYPERLINK("https://leilaoonline.net/lote/detalhe/29368", "105")</f>
      </c>
      <c r="B15" s="4" t="s">
        <f>=HYPERLINK("https://leilaoonline.net/lote/detalhe/29368", "HONDA, FIT LX CVT, 2014/2015, PRETA; ALCO./GASOL.,")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34.500,00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=HYPERLINK("https://leilaoonline.net/lote/detalhe/29371", "106")</f>
      </c>
      <c r="B16" s="4" t="s">
        <f>=HYPERLINK("https://leilaoonline.net/lote/detalhe/29371", "CHEVROLET; CELTA  1.0 LS; 2011/2012; VERMELHA; ALCO./GASOL")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=HYPERLINK("https://leilaoonline.net/lote/detalhe/29587", "107")</f>
      </c>
      <c r="B17" s="4" t="s">
        <f>=HYPERLINK("https://leilaoonline.net/lote/detalhe/29587", "FIAT UNO MILLE ECONOMY; 2009/2010; BRANCA; ALCO/GASOL.")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6.900,00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=HYPERLINK("https://leilaoonline.net/lote/detalhe/29373", "108")</f>
      </c>
      <c r="B18" s="4" t="s">
        <f>=HYPERLINK("https://leilaoonline.net/lote/detalhe/29373", "HONDA; CITY EXL; 2009/2010; CINZA; ALCO./GASOL.")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=HYPERLINK("https://leilaoonline.net/lote/detalhe/29370", "109")</f>
      </c>
      <c r="B19" s="4" t="s">
        <f>=HYPERLINK("https://leilaoonline.net/lote/detalhe/29370", "HONDA; CITY EX CVT; 2017/2017; CINZA; ALCO./GASOL.")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=HYPERLINK("https://leilaoonline.net/lote/detalhe/29577", "110")</f>
      </c>
      <c r="B20" s="4" t="s">
        <f>=HYPERLINK("https://leilaoonline.net/lote/detalhe/29577", "IMP; KIA SPORTAGE GRAND; 1999/1999; VERDE; GASOLINA")</f>
      </c>
      <c r="C20" s="4" t="inlineStr">
        <is>
          <t>Não vendido</t>
        </is>
      </c>
      <c r="D20" s="4" t="inlineStr">
        <is>
          <t>73</t>
        </is>
      </c>
      <c r="E20" s="5" t="inlineStr">
        <is>
          <t>12.800,00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=HYPERLINK("https://leilaoonline.net/lote/detalhe/29578", "111")</f>
      </c>
      <c r="B21" s="4" t="s">
        <f>=HYPERLINK("https://leilaoonline.net/lote/detalhe/29578", "VW; GOL GL, 1988/1988, BRANCA, ALCOOL - TURBO")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6.250,00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=HYPERLINK("https://leilaoonline.net/lote/detalhe/29388", "112")</f>
      </c>
      <c r="B22" s="4" t="s">
        <f>=HYPERLINK("https://leilaoonline.net/lote/detalhe/29388", "HONDA FIT LX, 2004/2004, DOURADA; GASOLINA")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=HYPERLINK("https://leilaoonline.net/lote/detalhe/29589", "114")</f>
      </c>
      <c r="B23" s="4" t="s">
        <f>=HYPERLINK("https://leilaoonline.net/lote/detalhe/29589", "GM/CAPTIVA 2.4 sport (aut.), ANO 2012, PRETA, GASOLINA")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=HYPERLINK("https://leilaoonline.net/lote/detalhe/29386", "115")</f>
      </c>
      <c r="B24" s="4" t="s">
        <f>=HYPERLINK("https://leilaoonline.net/lote/detalhe/29386", "MITSUBISHI; LANCER 2.0 "GT CVT", 2011/2012; GASOLINA; PRETA,")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=HYPERLINK("https://leilaoonline.net/lote/detalhe/29385", "116")</f>
      </c>
      <c r="B25" s="4" t="s">
        <f>=HYPERLINK("https://leilaoonline.net/lote/detalhe/29385", "HONDA FIT EX, 2012/2013, CINZA; ALCO./GASOLINA")</f>
      </c>
      <c r="C25" s="4" t="inlineStr">
        <is>
          <t>Vendido</t>
        </is>
      </c>
      <c r="D25" s="4" t="inlineStr">
        <is>
          <t>49</t>
        </is>
      </c>
      <c r="E25" s="5" t="inlineStr">
        <is>
          <t>26.250,00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=HYPERLINK("https://leilaoonline.net/lote/detalhe/29384", "117")</f>
      </c>
      <c r="B26" s="4" t="s">
        <f>=HYPERLINK("https://leilaoonline.net/lote/detalhe/29384", "FIAT / PALIO WEEKEND ELX; 2002/2003; CINZA; GASOLINA")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4.900,00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=HYPERLINK("https://leilaoonline.net/lote/detalhe/29382", "118")</f>
      </c>
      <c r="B27" s="4" t="s">
        <f>=HYPERLINK("https://leilaoonline.net/lote/detalhe/29382", "HONDA; FIT LX CVT, 2019/2019, PRATA; ALCO./GASOL. - APROX. 740 KM")</f>
      </c>
      <c r="C27" s="4" t="inlineStr">
        <is>
          <t>Vendido</t>
        </is>
      </c>
      <c r="D27" s="4" t="inlineStr">
        <is>
          <t>49</t>
        </is>
      </c>
      <c r="E27" s="5" t="inlineStr">
        <is>
          <t>47.500,00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=HYPERLINK("https://leilaoonline.net/lote/detalhe/29583", "119")</f>
      </c>
      <c r="B28" s="4" t="s">
        <f>=HYPERLINK("https://leilaoonline.net/lote/detalhe/29583", "PEUGEOT; 207 HB XR; 2010/2011; PRATA; ALCO/GASOL.")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=HYPERLINK("https://leilaoonline.net/lote/detalhe/29379", "120")</f>
      </c>
      <c r="B29" s="4" t="s">
        <f>=HYPERLINK("https://leilaoonline.net/lote/detalhe/29379", "MITSUBISHI; PAJERO SPORT HPE, 2010/2010; PRETA, DIESEL")</f>
      </c>
      <c r="C29" s="4" t="inlineStr">
        <is>
          <t>Vendido</t>
        </is>
      </c>
      <c r="D29" s="4" t="inlineStr">
        <is>
          <t>41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=HYPERLINK("https://leilaoonline.net/lote/detalhe/29378", "121")</f>
      </c>
      <c r="B30" s="4" t="s">
        <f>=HYPERLINK("https://leilaoonline.net/lote/detalhe/29378", "HONDA; CR-V LX 2008/2008; GASOLINA; PRETA")</f>
      </c>
      <c r="C30" s="4" t="inlineStr">
        <is>
          <t>Vendido</t>
        </is>
      </c>
      <c r="D30" s="4" t="inlineStr">
        <is>
          <t>24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=HYPERLINK("https://leilaoonline.net/lote/detalhe/29376", "122")</f>
      </c>
      <c r="B31" s="4" t="s">
        <f>=HYPERLINK("https://leilaoonline.net/lote/detalhe/29376", "I; KIA SOUL EX 1.6; 2009/2010; PRETA; GASOLINA")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=HYPERLINK("https://leilaoonline.net/lote/detalhe/29377", "123")</f>
      </c>
      <c r="B32" s="4" t="s">
        <f>=HYPERLINK("https://leilaoonline.net/lote/detalhe/29377", "HONDA; W-RV EX CVT; 2017/2018; VERMELHA; ALCO./GASOL - APROX. 24.00KM")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=HYPERLINK("https://leilaoonline.net/lote/detalhe/29375", "124")</f>
      </c>
      <c r="B33" s="4" t="s">
        <f>=HYPERLINK("https://leilaoonline.net/lote/detalhe/29375", "FIAT / PALIO ELX 1.4 FLEX; 2005/2006; CINZA; ALCO./GASOLINA")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8.750,00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=HYPERLINK("https://leilaoonline.net/lote/detalhe/29383", "125")</f>
      </c>
      <c r="B34" s="4" t="s">
        <f>=HYPERLINK("https://leilaoonline.net/lote/detalhe/29383", "MITSUBISHI; LANCER 2.0 "GT CVT", 2012/2012; PRATA; GASOLINA")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=HYPERLINK("https://leilaoonline.net/lote/detalhe/29381", "126")</f>
      </c>
      <c r="B35" s="4" t="s">
        <f>=HYPERLINK("https://leilaoonline.net/lote/detalhe/29381", "VW; VOYAGE  TREND 1.6; 2009/2010; PRETA; ALCO./GASOL.")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=HYPERLINK("https://leilaoonline.net/lote/detalhe/29586", "127")</f>
      </c>
      <c r="B36" s="4" t="s">
        <f>=HYPERLINK("https://leilaoonline.net/lote/detalhe/29586", "CITROEN, C3 GLX 1.4.; 2011/2012; PRETA; ALCO./GASOL")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11.000,00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=HYPERLINK("https://leilaoonline.net/lote/detalhe/29399", "130")</f>
      </c>
      <c r="B37" s="4" t="s">
        <f>=HYPERLINK("https://leilaoonline.net/lote/detalhe/29399", "VW; GOL; VERMELHA; 1998/1999; GASOLINA")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5.350,00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=HYPERLINK("https://leilaoonline.net/lote/detalhe/29398", "132")</f>
      </c>
      <c r="B38" s="4" t="s">
        <f>=HYPERLINK("https://leilaoonline.net/lote/detalhe/29398", "VW; KOMBI FURGÃO; 2001/2001; AMARELA; GASOL/GNV")</f>
      </c>
      <c r="C38" s="4" t="inlineStr">
        <is>
          <t>Vendido</t>
        </is>
      </c>
      <c r="D38" s="4" t="inlineStr">
        <is>
          <t>36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=HYPERLINK("https://leilaoonline.net/lote/detalhe/29402", "135")</f>
      </c>
      <c r="B39" s="4" t="s">
        <f>=HYPERLINK("https://leilaoonline.net/lote/detalhe/29402", "MITSUBISHI; LANCER 2.0 "CVT", 2011/2012; GASOLINA; PRETA,")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=HYPERLINK("https://leilaoonline.net/lote/detalhe/29396", "136")</f>
      </c>
      <c r="B40" s="4" t="s">
        <f>=HYPERLINK("https://leilaoonline.net/lote/detalhe/29396", "HONDA FIT LXL, 2005/2006, PRATA; GASOLINA")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=HYPERLINK("https://leilaoonline.net/lote/detalhe/29395", "140")</f>
      </c>
      <c r="B41" s="4" t="s">
        <f>=HYPERLINK("https://leilaoonline.net/lote/detalhe/29395", "FORD RANGER XL 13P; 2008/2009; BRANCA; DIESEL - CABINE DUPLA")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=HYPERLINK("https://leilaoonline.net/lote/detalhe/29400", "141")</f>
      </c>
      <c r="B42" s="4" t="s">
        <f>=HYPERLINK("https://leilaoonline.net/lote/detalhe/29400", "HONDA; CITY LX FLEX AUTOMÁTICO; 2013/2013; CINZA; ALCO./GASOL.")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=HYPERLINK("https://leilaoonline.net/lote/detalhe/29394", "142")</f>
      </c>
      <c r="B43" s="4" t="s">
        <f>=HYPERLINK("https://leilaoonline.net/lote/detalhe/29394", "CITROEN/C3 AIRCOSS GLXA, ANO 2013/2014, PRATA")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=HYPERLINK("https://leilaoonline.net/lote/detalhe/29554", "143")</f>
      </c>
      <c r="B44" s="4" t="s">
        <f>=HYPERLINK("https://leilaoonline.net/lote/detalhe/29554", "RENAULT DUSTER 16 D 4X2; 2014/2014; PRATA; ALCO./GASOL.")</f>
      </c>
      <c r="C44" s="4" t="inlineStr">
        <is>
          <t>Vendido</t>
        </is>
      </c>
      <c r="D44" s="4" t="inlineStr">
        <is>
          <t>41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=HYPERLINK("https://leilaoonline.net/lote/detalhe/29580", "146")</f>
      </c>
      <c r="B45" s="4" t="s">
        <f>=HYPERLINK("https://leilaoonline.net/lote/detalhe/29580", "GM; CARAVAN COMODORO; 1980/1980; CINZA; GASOLINA")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5.800,00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=HYPERLINK("https://leilaoonline.net/lote/detalhe/29408", "151")</f>
      </c>
      <c r="B46" s="4" t="s">
        <f>=HYPERLINK("https://leilaoonline.net/lote/detalhe/29408", "I/ NISSAM TIIDA 1.8 S "Automático"; 2008/2008; GASOLINA")</f>
      </c>
      <c r="C46" s="4" t="inlineStr">
        <is>
          <t>Vendido</t>
        </is>
      </c>
      <c r="D46" s="4" t="inlineStr">
        <is>
          <t>15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=HYPERLINK("https://leilaoonline.net/lote/detalhe/29407", "157")</f>
      </c>
      <c r="B47" s="4" t="s">
        <f>=HYPERLINK("https://leilaoonline.net/lote/detalhe/29407", "GM; CAPTIVA SPORT FWD; 2008/2009; AZUL; GASOLINA")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=HYPERLINK("https://leilaoonline.net/lote/detalhe/29403", "158")</f>
      </c>
      <c r="B48" s="4" t="s">
        <f>=HYPERLINK("https://leilaoonline.net/lote/detalhe/29403", "GM; VECTRA SEDAN ELITE; 2008/2009; PRETA; ALCO./GASOL.")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=HYPERLINK("https://leilaoonline.net/lote/detalhe/29404", "400")</f>
      </c>
      <c r="B49" s="4" t="s">
        <f>=HYPERLINK("https://leilaoonline.net/lote/detalhe/29404", "JOGO COM 05 RODAS DE LIGA LEVE ARO 15 SENDO 3 PNEUS 205 X 60 X 15 E 2 PNEUS 195 X 60 X 15")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=HYPERLINK("https://leilaoonline.net/lote/detalhe/29405", "401")</f>
      </c>
      <c r="B50" s="4" t="s">
        <f>=HYPERLINK("https://leilaoonline.net/lote/detalhe/29405", "JOGO DE RODAS DE FERRO ARO 15 COM PNEUS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=HYPERLINK("https://leilaoonline.net/lote/detalhe/29406", "402")</f>
      </c>
      <c r="B51" s="4" t="s">
        <f>=HYPERLINK("https://leilaoonline.net/lote/detalhe/29406", "JOGO DE RODAS ORBITAL ARO 17 COM PNEUS 3 195/45/17 E 1 195/40/17")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=HYPERLINK("https://leilaoonline.net/lote/detalhe/29551", "403")</f>
      </c>
      <c r="B52" s="4" t="s">
        <f>=HYPERLINK("https://leilaoonline.net/lote/detalhe/29551", "JOGO DE RODAS ORIGINAL FERRARI COM PNEUS 225/45/19")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=HYPERLINK("https://leilaoonline.net/lote/detalhe/29552", "404")</f>
      </c>
      <c r="B53" s="4" t="s">
        <f>=HYPERLINK("https://leilaoonline.net/lote/detalhe/29552", "JOGO DE RODAS LAMBORGHINI COM PNEUS 225/45/19")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=HYPERLINK("https://leilaoonline.net/lote/detalhe/29553", "405")</f>
      </c>
      <c r="B54" s="4" t="s">
        <f>=HYPERLINK("https://leilaoonline.net/lote/detalhe/29553", "JOGO DE RODAS MERCEDES ARO 18")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1.450,00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2026-05-24T17:01:06.00Z</dcterms:created>
  <dc:creator>Tellks Tecnologia</dc:creator>
  <cp:revision>0</cp:revision>
</cp:coreProperties>
</file>