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=HYPERLINK("https://leilaoonline.net/lote/detalhe/27265", "001")</f>
      </c>
      <c r="B11" s="4" t="s">
        <f>=HYPERLINK("https://leilaoonline.net/lote/detalhe/27265", "BARRIL DE CARVALHO, PARA ENVELHECER E ARMAZENAMENTO CACHAÇA CAP. DE 1500 LITROS.")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=HYPERLINK("https://leilaoonline.net/lote/detalhe/27247", "002")</f>
      </c>
      <c r="B12" s="4" t="s">
        <f>=HYPERLINK("https://leilaoonline.net/lote/detalhe/27247", " 01 BARRIL DE CARVALHO ARTESANAL CAPACIDADE (1,4 LITROS), CHEIO DE CACHAÇA ARTESANAL AMARELINHA ENVELHECIDA NO BARRIL DE CARVALHO")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=HYPERLINK("https://leilaoonline.net/lote/detalhe/27238", "003")</f>
      </c>
      <c r="B13" s="4" t="s">
        <f>=HYPERLINK("https://leilaoonline.net/lote/detalhe/27238",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=HYPERLINK("https://leilaoonline.net/lote/detalhe/27250", "004")</f>
      </c>
      <c r="B14" s="4" t="s">
        <f>=HYPERLINK("https://leilaoonline.net/lote/detalhe/27250",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=HYPERLINK("https://leilaoonline.net/lote/detalhe/27237", "005")</f>
      </c>
      <c r="B15" s="4" t="s">
        <f>=HYPERLINK("https://leilaoonline.net/lote/detalhe/27237",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=HYPERLINK("https://leilaoonline.net/lote/detalhe/27251", "006")</f>
      </c>
      <c r="B16" s="4" t="s">
        <f>=HYPERLINK("https://leilaoonline.net/lote/detalhe/27251",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=HYPERLINK("https://leilaoonline.net/lote/detalhe/27240", "007")</f>
      </c>
      <c r="B17" s="4" t="s">
        <f>=HYPERLINK("https://leilaoonline.net/lote/detalhe/27240",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=HYPERLINK("https://leilaoonline.net/lote/detalhe/27249", "008")</f>
      </c>
      <c r="B18" s="4" t="s">
        <f>=HYPERLINK("https://leilaoonline.net/lote/detalhe/27249", " 01 BARRIL DE CARVALHO ARTESANAL CAPACIDADE (20,0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=HYPERLINK("https://leilaoonline.net/lote/detalhe/27232", "009")</f>
      </c>
      <c r="B19" s="4" t="s">
        <f>=HYPERLINK("https://leilaoonline.net/lote/detalhe/27232",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=HYPERLINK("https://leilaoonline.net/lote/detalhe/27264", "010")</f>
      </c>
      <c r="B20" s="4" t="s">
        <f>=HYPERLINK("https://leilaoonline.net/lote/detalhe/27264", "30 FRASCOS DE CACHAÇA OURO SAPUPARA OURO TIPO EXPORTAÇÃO")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=HYPERLINK("https://leilaoonline.net/lote/detalhe/27241", "011")</f>
      </c>
      <c r="B21" s="4" t="s">
        <f>=HYPERLINK("https://leilaoonline.net/lote/detalhe/27241", "30 GARRAFAS DE CACHAÇA CANELINHA OURO - 700ml CADA GARRAFA")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=HYPERLINK("https://leilaoonline.net/lote/detalhe/27270", "012")</f>
      </c>
      <c r="B22" s="4" t="s">
        <f>=HYPERLINK("https://leilaoonline.net/lote/detalhe/27270",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=HYPERLINK("https://leilaoonline.net/lote/detalhe/27239", "013")</f>
      </c>
      <c r="B23" s="4" t="s">
        <f>=HYPERLINK("https://leilaoonline.net/lote/detalhe/27239", "30 GARRAFAS DE CACHAÇA COQUINHO - 700ml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=HYPERLINK("https://leilaoonline.net/lote/detalhe/27248", "014")</f>
      </c>
      <c r="B24" s="4" t="s">
        <f>=HYPERLINK("https://leilaoonline.net/lote/detalhe/27248", " 01 BARRIL MOD. DORNA DE CARVALHO ARTESANAL CAP. (7,0 LITROS), CHEIO DE CACHAÇA ARTESANAL AMARELINHA ENVELHECIDA NO BARRIL DE CARVALHO")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=HYPERLINK("https://leilaoonline.net/lote/detalhe/27234", "015")</f>
      </c>
      <c r="B25" s="4" t="s">
        <f>=HYPERLINK("https://leilaoonline.net/lote/detalhe/27234", "30 GARRAFAS DE CACHAÇA SABOR GUARANÁ, 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=HYPERLINK("https://leilaoonline.net/lote/detalhe/27252", "016")</f>
      </c>
      <c r="B26" s="4" t="s">
        <f>=HYPERLINK("https://leilaoonline.net/lote/detalhe/27252", "10 UNIDADES DE CANTIL EM INOX, 240ml CADA, CHEIOS DE VODKA.(Novo na Caixa).")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=HYPERLINK("https://leilaoonline.net/lote/detalhe/27233", "017")</f>
      </c>
      <c r="B27" s="4" t="s">
        <f>=HYPERLINK("https://leilaoonline.net/lote/detalhe/27233", "30 GARRAFAS DE CACHAÇA SABOR PEQUI, 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=HYPERLINK("https://leilaoonline.net/lote/detalhe/27266", "018")</f>
      </c>
      <c r="B28" s="4" t="s">
        <f>=HYPERLINK("https://leilaoonline.net/lote/detalhe/27266",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=HYPERLINK("https://leilaoonline.net/lote/detalhe/27236", "019")</f>
      </c>
      <c r="B29" s="4" t="s">
        <f>=HYPERLINK("https://leilaoonline.net/lote/detalhe/27236", " 30 GARRAFAS DE CACHAÇA CANELINHA MEL - 700ml CADA GARRAF")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=HYPERLINK("https://leilaoonline.net/lote/detalhe/27267", "020")</f>
      </c>
      <c r="B30" s="4" t="s">
        <f>=HYPERLINK("https://leilaoonline.net/lote/detalhe/27267", " LOTE C/ 50 GARRAFAS DE CACHAÇA PRATA. 720ml CADA, ENVELHECIDAS NO BARRIL DE MADEIRA")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=HYPERLINK("https://leilaoonline.net/lote/detalhe/27242", "021")</f>
      </c>
      <c r="B31" s="4" t="s">
        <f>=HYPERLINK("https://leilaoonline.net/lote/detalhe/27242", "30 GARRAFAS DE CACHAÇA COQUINHO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=HYPERLINK("https://leilaoonline.net/lote/detalhe/27648", "022")</f>
      </c>
      <c r="B32" s="4" t="s">
        <f>=HYPERLINK("https://leilaoonline.net/lote/detalhe/27648", "BARRIL DE CARVALHO 100 LITROS, PARA ARMAZENAR E ENVELHECER CACHAÇA.")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=HYPERLINK("https://leilaoonline.net/lote/detalhe/27235", "023")</f>
      </c>
      <c r="B33" s="4" t="s">
        <f>=HYPERLINK("https://leilaoonline.net/lote/detalhe/27235",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=HYPERLINK("https://leilaoonline.net/lote/detalhe/27254", "024")</f>
      </c>
      <c r="B34" s="4" t="s">
        <f>=HYPERLINK("https://leilaoonline.net/lote/detalhe/27254", " 30 GARRAFAS DE CACHAÇA SABOR BLEND,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=HYPERLINK("https://leilaoonline.net/lote/detalhe/27253", "025")</f>
      </c>
      <c r="B35" s="4" t="s">
        <f>=HYPERLINK("https://leilaoonline.net/lote/detalhe/27253", " 30 GARRAFAS DE CACHAÇA SABOR UMBURANA MEL, 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=HYPERLINK("https://leilaoonline.net/lote/detalhe/27231", "026")</f>
      </c>
      <c r="B36" s="4" t="s">
        <f>=HYPERLINK("https://leilaoonline.net/lote/detalhe/27231", "30 GARRAFAS DE VODKA 96, 1000ml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=HYPERLINK("https://leilaoonline.net/lote/detalhe/27650", "027")</f>
      </c>
      <c r="B37" s="4" t="s">
        <f>=HYPERLINK("https://leilaoonline.net/lote/detalhe/27650", "03 Garrafas de Bebidas, Sendo 01 Licor Amarula, 01 Vinho Cabernet Reserva Especial Salton Classic e 01 Vinho Bruta Safra de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=HYPERLINK("https://leilaoonline.net/lote/detalhe/27269", "028")</f>
      </c>
      <c r="B38" s="4" t="s">
        <f>=HYPERLINK("https://leilaoonline.net/lote/detalhe/27269", "LOTE COM: 30 GARRAFAS DE CACHAÇA AMARELINHA ENVELHECIDA DIRETO DO BARRIL DE CARVALHO. (720 ml cada garrafa)")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=HYPERLINK("https://leilaoonline.net/lote/detalhe/27244", "029")</f>
      </c>
      <c r="B39" s="4" t="s">
        <f>=HYPERLINK("https://leilaoonline.net/lote/detalhe/27244",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=HYPERLINK("https://leilaoonline.net/lote/detalhe/27649", "030")</f>
      </c>
      <c r="B40" s="4" t="s">
        <f>=HYPERLINK("https://leilaoonline.net/lote/detalhe/27649", "03 - Garrafas de Tequila José Cuervo.")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=HYPERLINK("https://leilaoonline.net/lote/detalhe/27245", "031")</f>
      </c>
      <c r="B41" s="4" t="s">
        <f>=HYPERLINK("https://leilaoonline.net/lote/detalhe/27245", " 04 PINGOMETROS DE PAREDE MOD. TELHA. SENDO, GARRAFA DE 1.000 ml CHEIA DE CACHAÇA, SUPORTE , ROLHA E TORNEIRA CROMADA.")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160,00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=HYPERLINK("https://leilaoonline.net/lote/detalhe/27271", "032")</f>
      </c>
      <c r="B42" s="4" t="s">
        <f>=HYPERLINK("https://leilaoonline.net/lote/detalhe/27271", "LOTE COM: 30 GARRAFAS DE CACHAÇA SABOR JABUTICABA.")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=HYPERLINK("https://leilaoonline.net/lote/detalhe/28311", "033")</f>
      </c>
      <c r="B43" s="4" t="s">
        <f>=HYPERLINK("https://leilaoonline.net/lote/detalhe/28311", "10 UNIDADES DE CANTIL EM INOX, 240ml CADA, CHEIOS DE VODKA.(Novo na Caixa).")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=HYPERLINK("https://leilaoonline.net/lote/detalhe/28351", "034")</f>
      </c>
      <c r="B44" s="4" t="s">
        <f>=HYPERLINK("https://leilaoonline.net/lote/detalhe/28351", " 30 GARRAFAS DE CACHAÇA SABOR UMBURANA MEL,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=HYPERLINK("https://leilaoonline.net/lote/detalhe/27246", "035")</f>
      </c>
      <c r="B45" s="4" t="s">
        <f>=HYPERLINK("https://leilaoonline.net/lote/detalhe/27246", "04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4</t>
        </is>
      </c>
      <c r="E45" s="5" t="inlineStr">
        <is>
          <t>170,00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=HYPERLINK("https://leilaoonline.net/lote/detalhe/28313", "036")</f>
      </c>
      <c r="B46" s="4" t="s">
        <f>=HYPERLINK("https://leilaoonline.net/lote/detalhe/28313", "01 BARRIL DE CARVALHO ARTESANAL CAPACIDADE (1,4 LITRO), CHEIO DE CACHAÇA ARTESANAL AMARELINHA ENVELHECIDA NO BARRIL DE CARVALHO")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=HYPERLINK("https://leilaoonline.net/lote/detalhe/28352", "037")</f>
      </c>
      <c r="B47" s="4" t="s">
        <f>=HYPERLINK("https://leilaoonline.net/lote/detalhe/28352", "30 GARRAFAS DE CACHAÇA SABOR COQUINHO COM MEL")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=HYPERLINK("https://leilaoonline.net/lote/detalhe/28353", "038")</f>
      </c>
      <c r="B48" s="4" t="s">
        <f>=HYPERLINK("https://leilaoonline.net/lote/detalhe/28353", "30 GARRAFAS DE CACHAÇA SABOR AMARULA")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=HYPERLINK("https://leilaoonline.net/lote/detalhe/27243", "039")</f>
      </c>
      <c r="B49" s="4" t="s">
        <f>=HYPERLINK("https://leilaoonline.net/lote/detalhe/27243", " 30 GARRAFAS DE VINHOS, TINTO SUAVE, TINTO SECO, BRANCO SUAVE, BRANCO SECO E ROSADO, SAFRA DELVIGO LEGÍTIMO, DE SANTA CATARINA")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=HYPERLINK("https://leilaoonline.net/lote/detalhe/27257", "040")</f>
      </c>
      <c r="B50" s="4" t="s">
        <f>=HYPERLINK("https://leilaoonline.net/lote/detalhe/27257", " 30 GARRAFAS DE VINHO TINTO SUAVE. SAFRA DELVIGO. LEGÍTIMO DE SANTA CATARINA")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=HYPERLINK("https://leilaoonline.net/lote/detalhe/27258", "041")</f>
      </c>
      <c r="B51" s="4" t="s">
        <f>=HYPERLINK("https://leilaoonline.net/lote/detalhe/27258", " 30 GARRAFAS DE VINHO TINTO SECO.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=HYPERLINK("https://leilaoonline.net/lote/detalhe/27255", "042")</f>
      </c>
      <c r="B52" s="4" t="s">
        <f>=HYPERLINK("https://leilaoonline.net/lote/detalhe/27255", " 30 GARRAFAS DE VINHO BRANCO SUAVE.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=HYPERLINK("https://leilaoonline.net/lote/detalhe/28354", "043")</f>
      </c>
      <c r="B53" s="4" t="s">
        <f>=HYPERLINK("https://leilaoonline.net/lote/detalhe/28354", " 01 BARRIL DE CARVALHO ARTESANAL CAPACIDADE (7,0 LITROS), CHEIO DE CACHAÇA ARTESANAL AMARELINHA ENVELHECIDA NO BARRIL DE CARVALHO")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=HYPERLINK("https://leilaoonline.net/lote/detalhe/27256", "044")</f>
      </c>
      <c r="B54" s="4" t="s">
        <f>=HYPERLINK("https://leilaoonline.net/lote/detalhe/27256", " 30 GARRAFAS DE VINHO ROSADO. SAFRA DELVIGO. LEGÍTIMO DE SANTA CATARINA")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=HYPERLINK("https://leilaoonline.net/lote/detalhe/27260", "045")</f>
      </c>
      <c r="B55" s="4" t="s">
        <f>=HYPERLINK("https://leilaoonline.net/lote/detalhe/27260", "LOTE COM 30 GARRAFAS DE VINHO TINTO SECO.")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=HYPERLINK("https://leilaoonline.net/lote/detalhe/27259", "046")</f>
      </c>
      <c r="B56" s="4" t="s">
        <f>=HYPERLINK("https://leilaoonline.net/lote/detalhe/27259", "LOTE COM 30 GARRAFAS DE VINHO TINTO SUAVE.")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=HYPERLINK("https://leilaoonline.net/lote/detalhe/27261", "047")</f>
      </c>
      <c r="B57" s="4" t="s">
        <f>=HYPERLINK("https://leilaoonline.net/lote/detalhe/27261",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=HYPERLINK("https://leilaoonline.net/lote/detalhe/28312", "048")</f>
      </c>
      <c r="B58" s="4" t="s">
        <f>=HYPERLINK("https://leilaoonline.net/lote/detalhe/28312",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=HYPERLINK("https://leilaoonline.net/lote/detalhe/28355", "049")</f>
      </c>
      <c r="B59" s="4" t="s">
        <f>=HYPERLINK("https://leilaoonline.net/lote/detalhe/28355", " 01 BARRIL DE CARVALHO ARTESANAL CAPACIDADE (7,0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=HYPERLINK("https://leilaoonline.net/lote/detalhe/27262", "050")</f>
      </c>
      <c r="B60" s="4" t="s">
        <f>=HYPERLINK("https://leilaoonline.net/lote/detalhe/27262",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=HYPERLINK("https://leilaoonline.net/lote/detalhe/27263", "053")</f>
      </c>
      <c r="B61" s="4" t="s">
        <f>=HYPERLINK("https://leilaoonline.net/lote/detalhe/27263", " 30 GARRAFAS, SENDO: 10 DE LICOR DE COQUINHO MEL, 10 DE COQUETEL DE PÊSSEGO E 10 DE COQUETEL DE MARACUJÁ.")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=HYPERLINK("https://leilaoonline.net/lote/detalhe/27268", "061")</f>
      </c>
      <c r="B62" s="4" t="s">
        <f>=HYPERLINK("https://leilaoonline.net/lote/detalhe/27268", "01 BARRIL DE CARVALHO ARTESANAL CAPACIDADE (1,4 LITRO), CHEIO DE CACHAÇA ARTESANAL AMARELINHA ENVELHECIDA NO BARRIL DE CARVALHO")</f>
      </c>
      <c r="C62" s="4" t="inlineStr">
        <is>
          <t>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=HYPERLINK("https://leilaoonline.net/lote/detalhe/27397", "062")</f>
      </c>
      <c r="B63" s="4" t="s">
        <f>=HYPERLINK("https://leilaoonline.net/lote/detalhe/27397", "30 GARRAFAS DE CACHAÇA BLEND AMADEIRADA,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=HYPERLINK("https://leilaoonline.net/lote/detalhe/27398", "063")</f>
      </c>
      <c r="B64" s="4" t="s">
        <f>=HYPERLINK("https://leilaoonline.net/lote/detalhe/27398", "30 GARRAFAS DE CACHAÇA BLUE")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=HYPERLINK("https://leilaoonline.net/lote/detalhe/27399", "064")</f>
      </c>
      <c r="B65" s="4" t="s">
        <f>=HYPERLINK("https://leilaoonline.net/lote/detalhe/27399", "30 GARRAFAS DE CACHAÇA SABOR AMARULA, 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=HYPERLINK("https://leilaoonline.net/lote/detalhe/28088", "065")</f>
      </c>
      <c r="B66" s="4" t="s">
        <f>=HYPERLINK("https://leilaoonline.net/lote/detalhe/28088", "30 GARRAFAS DE CACHAÇA DE CARVALHO 720ml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=HYPERLINK("https://leilaoonline.net/lote/detalhe/28314", "066")</f>
      </c>
      <c r="B67" s="4" t="s">
        <f>=HYPERLINK("https://leilaoonline.net/lote/detalhe/28314", "01 BARRIL DE CARVALHO ARTESANAL CAPACIDADE (1,4 LITRO),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=HYPERLINK("https://leilaoonline.net/lote/detalhe/27651", "099")</f>
      </c>
      <c r="B68" s="4" t="s">
        <f>=HYPERLINK("https://leilaoonline.net/lote/detalhe/27651", "04 QUILOS DE SEMENTE DE UMBURANA/ AMBURANA, UTILIZADA EM ENVELHECIMENTO DE CACHAÇA OU PARA PLANTIOS, SUA MADEIRA É NOBRE , UTILIZADA NA FABRICAÇÃO DE BARRIL/ DORNAS PARA ARMAZENAMENTO DE CACHAÇA OU ENVELHECIMENTO")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=HYPERLINK("https://leilaoonline.net/lote/detalhe/27395", "101")</f>
      </c>
      <c r="B69" s="4" t="s">
        <f>=HYPERLINK("https://leilaoonline.net/lote/detalhe/27395", "Aprox. 50 un. de Cartuchos HP Originais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=HYPERLINK("https://leilaoonline.net/lote/detalhe/27396", "102")</f>
      </c>
      <c r="B70" s="4" t="s">
        <f>=HYPERLINK("https://leilaoonline.net/lote/detalhe/27396", "Sauna a Vapor - Plus Mar Inox - 18 Kw - Socalor (NOVO/ SEM USO)")</f>
      </c>
      <c r="C70" s="4" t="inlineStr">
        <is>
          <t>Vendido</t>
        </is>
      </c>
      <c r="D70" s="4" t="inlineStr">
        <is>
          <t>3</t>
        </is>
      </c>
      <c r="E70" s="5" t="inlineStr">
        <is>
          <t>740,00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=HYPERLINK("https://leilaoonline.net/lote/detalhe/27439", "103")</f>
      </c>
      <c r="B71" s="4" t="s">
        <f>=HYPERLINK("https://leilaoonline.net/lote/detalhe/27439", "02 un. de Ar Condicionados Eletrolux (condensador e evaporador) de 60.000 BTU/h")</f>
      </c>
      <c r="C71" s="4" t="inlineStr">
        <is>
          <t>Vendido</t>
        </is>
      </c>
      <c r="D71" s="4" t="inlineStr">
        <is>
          <t>24</t>
        </is>
      </c>
      <c r="E71" s="5" t="inlineStr">
        <is>
          <t>2.140,00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=HYPERLINK("https://leilaoonline.net/lote/detalhe/27440", "104")</f>
      </c>
      <c r="B72" s="4" t="s">
        <f>=HYPERLINK("https://leilaoonline.net/lote/detalhe/27440", "02 un. de Climatizador Evaporativo Fog IV (Em funcionamento)")</f>
      </c>
      <c r="C72" s="4" t="inlineStr">
        <is>
          <t>Vendido</t>
        </is>
      </c>
      <c r="D72" s="4" t="inlineStr">
        <is>
          <t>3</t>
        </is>
      </c>
      <c r="E72" s="5" t="inlineStr">
        <is>
          <t>590,00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=HYPERLINK("https://leilaoonline.net/lote/detalhe/27447", "105")</f>
      </c>
      <c r="B73" s="4" t="s">
        <f>=HYPERLINK("https://leilaoonline.net/lote/detalhe/27447", "Alforges em Couro Legítimo para motocicletas")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=HYPERLINK("https://leilaoonline.net/lote/detalhe/27448", "106")</f>
      </c>
      <c r="B74" s="4" t="s">
        <f>=HYPERLINK("https://leilaoonline.net/lote/detalhe/27448", "04 un. de TV's/ Monitor, sendo: 02 de 24" e 02 de 42" (sendo uma 3D)")</f>
      </c>
      <c r="C74" s="4" t="inlineStr">
        <is>
          <t>Vendido</t>
        </is>
      </c>
      <c r="D74" s="4" t="inlineStr">
        <is>
          <t>7</t>
        </is>
      </c>
      <c r="E74" s="5" t="inlineStr">
        <is>
          <t>690,00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=HYPERLINK("https://leilaoonline.net/lote/detalhe/27450", "107")</f>
      </c>
      <c r="B75" s="4" t="s">
        <f>=HYPERLINK("https://leilaoonline.net/lote/detalhe/27450", "LOTE COM: 02 monitores (20" e 15"), 03 nobreaks, 01 estabilizador, 02 centrais de monitoramento de vídeo, 01 impressora HP, 01 central de alarme, 01 lâmpada de emergência e 11 headphones")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=HYPERLINK("https://leilaoonline.net/lote/detalhe/27451", "108")</f>
      </c>
      <c r="B76" s="4" t="s">
        <f>=HYPERLINK("https://leilaoonline.net/lote/detalhe/27451", " BOMBA D ÁGUA , MARCA ALLWEILER GMBH , MADE ALEMANHA ANO 2016 (sem uso)")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=HYPERLINK("https://leilaoonline.net/lote/detalhe/27452", "109")</f>
      </c>
      <c r="B77" s="4" t="s">
        <f>=HYPERLINK("https://leilaoonline.net/lote/detalhe/27452", "LOTE ÚNICO: 24 TAPETES  PARA SALA L AMOUR  MING 80 LINHAS (Lotes 110 a 121)")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=HYPERLINK("https://leilaoonline.net/lote/detalhe/27287", "110")</f>
      </c>
      <c r="B78" s="4" t="s">
        <f>=HYPERLINK("https://leilaoonline.net/lote/detalhe/27287", "02 UNIDADES DE TAPETE PARA SALA L AMOUR MING 80 LINHAS, COR SALMÃO E MARROM, NOVO ( SEM USO). ( T-01)")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=HYPERLINK("https://leilaoonline.net/lote/detalhe/27286", "111")</f>
      </c>
      <c r="B79" s="4" t="s">
        <f>=HYPERLINK("https://leilaoonline.net/lote/detalhe/27286", " 02 UNIDADES DE TAPETE  PARA SALA L AMOUR  MING 80 LINHAS, COR BEGE E MARROM,  NOVO ( SEM USO). ( T-02)")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=HYPERLINK("https://leilaoonline.net/lote/detalhe/27292", "112")</f>
      </c>
      <c r="B80" s="4" t="s">
        <f>=HYPERLINK("https://leilaoonline.net/lote/detalhe/27292", " 02 UNIDADES DE TAPETE  PARA SALA L AMOUR  MING 80 LINHAS, COR VERMELHA E BEGE,  NOVO ( SEM USO). ( T-03)")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=HYPERLINK("https://leilaoonline.net/lote/detalhe/27290", "113")</f>
      </c>
      <c r="B81" s="4" t="s">
        <f>=HYPERLINK("https://leilaoonline.net/lote/detalhe/27290", " 02 UNIDADES DE TAPETE  PARA SALA L AMOUR  MING 80 LINHAS, COR SALMÃO E MARROM,  NOVO ( SEM USO). ( T-04)")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=HYPERLINK("https://leilaoonline.net/lote/detalhe/27289", "114")</f>
      </c>
      <c r="B82" s="4" t="s">
        <f>=HYPERLINK("https://leilaoonline.net/lote/detalhe/27289", " 02 UNIDADES DE TAPETE  PARA SALA L AMOUR  MING 80 LINHAS, COR AMARELA E AZUL,  NOVO ( SEM USO). ( T-05)")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=HYPERLINK("https://leilaoonline.net/lote/detalhe/27293", "115")</f>
      </c>
      <c r="B83" s="4" t="s">
        <f>=HYPERLINK("https://leilaoonline.net/lote/detalhe/27293", " 02 UNIDADES DE TAPETE  PARA SALA L AMOUR  MING 80 LINHAS, COR BEGE, NOVO ( SEM USO). ( T-06).")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=HYPERLINK("https://leilaoonline.net/lote/detalhe/27300", "116")</f>
      </c>
      <c r="B84" s="4" t="s">
        <f>=HYPERLINK("https://leilaoonline.net/lote/detalhe/27300", " 02 UNIDADES DE TAPETE  PARA SALA L AMOUR  MING 80 LINHAS, COR SALMÃO E AZUL, NOVO ( SEM USO). ( T-07).")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=HYPERLINK("https://leilaoonline.net/lote/detalhe/27302", "117")</f>
      </c>
      <c r="B85" s="4" t="s">
        <f>=HYPERLINK("https://leilaoonline.net/lote/detalhe/27302", " 02 UNIDADES DE TAPETE  PARA SALA L AMOUR  MING 80 LINHAS, COR SALMÃO E BEGE, NOVO ( SEM USO). ( T-08).")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=HYPERLINK("https://leilaoonline.net/lote/detalhe/27296", "118")</f>
      </c>
      <c r="B86" s="4" t="s">
        <f>=HYPERLINK("https://leilaoonline.net/lote/detalhe/27296", " 02 UNIDADES DE TAPETE  PARA SALA L AMOUR  MING 80 LINHAS, COR VERDE E BEGE, NOVO ( SEM USO). ( T-09).")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=HYPERLINK("https://leilaoonline.net/lote/detalhe/27295", "119")</f>
      </c>
      <c r="B87" s="4" t="s">
        <f>=HYPERLINK("https://leilaoonline.net/lote/detalhe/27295", " 02 UNIDADES DE TAPETE  PARA SALA L AMOUR  MING 80 LINHAS, SALMÃO E BEGE, NOVO ( SEM USO). ( T-10).")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=HYPERLINK("https://leilaoonline.net/lote/detalhe/27297", "120")</f>
      </c>
      <c r="B88" s="4" t="s">
        <f>=HYPERLINK("https://leilaoonline.net/lote/detalhe/27297", " 02 UNIDADES DE TAPETE  PARA SALA L AMOUR  MING 80 LINHAS, SALMÃO E AMARELO, NOVO ( SEM USO). ( T-11).")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=HYPERLINK("https://leilaoonline.net/lote/detalhe/27294", "121")</f>
      </c>
      <c r="B89" s="4" t="s">
        <f>=HYPERLINK("https://leilaoonline.net/lote/detalhe/27294", " 02 UNIDADES DE TAPETE  PARA SALA L AMOUR  MING 80 LINHAS, FLORIDO E SALMÃO,  NOVO ( SEM USO). ( T-12).")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=HYPERLINK("https://leilaoonline.net/lote/detalhe/27633", "122")</f>
      </c>
      <c r="B90" s="4" t="s">
        <f>=HYPERLINK("https://leilaoonline.net/lote/detalhe/27633", " COLEÇÃO DE MOEDAS E DINHEIRO ANTIGO, APROX. 1.200 MOEDAS E 12 CÉDULAS")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=HYPERLINK("https://leilaoonline.net/lote/detalhe/27634", "123")</f>
      </c>
      <c r="B91" s="4" t="s">
        <f>=HYPERLINK("https://leilaoonline.net/lote/detalhe/27634", " BALEIRO ANTIGO DE 03 ANDARES. DÉCADA DE 1930 ORIGINAL.")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=HYPERLINK("https://leilaoonline.net/lote/detalhe/27637", "124")</f>
      </c>
      <c r="B92" s="4" t="s">
        <f>=HYPERLINK("https://leilaoonline.net/lote/detalhe/27637", " CLIMATIZADOR EVAPORATIVO PORTÁTIL MARCA JOAPE. (EM FUNCIONAMENTO).")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=HYPERLINK("https://leilaoonline.net/lote/detalhe/27636", "125")</f>
      </c>
      <c r="B93" s="4" t="s">
        <f>=HYPERLINK("https://leilaoonline.net/lote/detalhe/27636", " TOCA DISCOS (SONATA), MARCA GRUNDIG STUDIO STEREO VINTAGE 4 VELOCIDADES. DÉCADA DE 1970, TOTALMENTE ORIGINAL, ESTRUTURA EM MADEIRA E TAMPA EM ACRÍLICO.")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=HYPERLINK("https://leilaoonline.net/lote/detalhe/27639", "126")</f>
      </c>
      <c r="B94" s="4" t="s">
        <f>=HYPERLINK("https://leilaoonline.net/lote/detalhe/27639", " 06 DISCOS DE VINIL ANTIGOS LP, GRANDES SUCESSOS, ENTRE ELES O LENDÁRIO DISCO DE 1971 "IMAGINE" DE JOHN LENNON, ORIGINAL DE ÉPOCA. RARIDADE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=HYPERLINK("https://leilaoonline.net/lote/detalhe/27640", "127")</f>
      </c>
      <c r="B95" s="4" t="s">
        <f>=HYPERLINK("https://leilaoonline.net/lote/detalhe/27640", " BICICLETA ANTIGA GORICKE, VARÃO DUPLO, FREIO DE PÉ, RARIDADE PARA COLECIONADORES.")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=HYPERLINK("https://leilaoonline.net/lote/detalhe/27635", "128")</f>
      </c>
      <c r="B96" s="4" t="s">
        <f>=HYPERLINK("https://leilaoonline.net/lote/detalhe/27635", " 08 UNIDADES INTERNA DE AR CONDICIONADO, VÁRIAS MARCAS E TAMANHOS.")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=HYPERLINK("https://leilaoonline.net/lote/detalhe/27638", "129")</f>
      </c>
      <c r="B97" s="4" t="s">
        <f>=HYPERLINK("https://leilaoonline.net/lote/detalhe/27638", " NOTEBOOK STI (EM FUNCIONAMENTO)")</f>
      </c>
      <c r="C97" s="4" t="inlineStr">
        <is>
          <t>Vendido</t>
        </is>
      </c>
      <c r="D97" s="4" t="inlineStr">
        <is>
          <t>2</t>
        </is>
      </c>
      <c r="E97" s="5" t="inlineStr">
        <is>
          <t>240,00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=HYPERLINK("https://leilaoonline.net/lote/detalhe/27641", "130")</f>
      </c>
      <c r="B98" s="4" t="s">
        <f>=HYPERLINK("https://leilaoonline.net/lote/detalhe/27641", " LOTE COM/ DIVERSAS PRATELEIRAS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=HYPERLINK("https://leilaoonline.net/lote/detalhe/27644", "131")</f>
      </c>
      <c r="B99" s="4" t="s">
        <f>=HYPERLINK("https://leilaoonline.net/lote/detalhe/27644", " [ PREÇO POR UNIDADE ] 300 UNIDADES DE CADEIRAS GIRATÓRIAS, SECRETARIA, DIRETOR , LONGARINAS, FIXAS DE VÁRIOS MODELOS E CORES [ PREÇO POR UNIDADE ]")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5,00</t>
        </is>
      </c>
      <c r="F99" s="4" t="inlineStr">
        <is>
          <t>1.00</t>
        </is>
      </c>
    </row>
    <row collapsed="false" customFormat="false" customHeight="false" hidden="false" ht="12.1" outlineLevel="0" r="100">
      <c r="A100" s="5" t="s">
        <f>=HYPERLINK("https://leilaoonline.net/lote/detalhe/27643", "132")</f>
      </c>
      <c r="B100" s="4" t="s">
        <f>=HYPERLINK("https://leilaoonline.net/lote/detalhe/27643", " 17 unidades de Sanitários/Mictórios de vários modelos")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=HYPERLINK("https://leilaoonline.net/lote/detalhe/27642", "133")</f>
      </c>
      <c r="B101" s="4" t="s">
        <f>=HYPERLINK("https://leilaoonline.net/lote/detalhe/27642", " Geladeira Marca Consul")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=HYPERLINK("https://leilaoonline.net/lote/detalhe/27280", "134")</f>
      </c>
      <c r="B102" s="4" t="s">
        <f>=HYPERLINK("https://leilaoonline.net/lote/detalhe/27280", "LOTE CONTENDO 30 APARELHOS DVD.VÁRIAS MARCAS E MODELOS. EM FUNCIONAMENTO.")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=HYPERLINK("https://leilaoonline.net/lote/detalhe/27273", "135")</f>
      </c>
      <c r="B103" s="4" t="s">
        <f>=HYPERLINK("https://leilaoonline.net/lote/detalhe/27273", " 04 TOTEN / PEDESTAL, SENDO 02 MEDINDO; 1,80 E 02 MEDINDO; 1,50. COM REGULAGEM")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=HYPERLINK("https://leilaoonline.net/lote/detalhe/27274", "136")</f>
      </c>
      <c r="B104" s="4" t="s">
        <f>=HYPERLINK("https://leilaoonline.net/lote/detalhe/27274", "LOTE COM 011 BANCOS P/ MOTOCICLETAS ANTIGAS")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=HYPERLINK("https://leilaoonline.net/lote/detalhe/27298", "137")</f>
      </c>
      <c r="B105" s="4" t="s">
        <f>=HYPERLINK("https://leilaoonline.net/lote/detalhe/27298", " BICICLETA ANTIGA CALOI CECI ARO 26 DÉCADA DE 1980, TOTALMENTE ORIGINAL, RELÍQUIA PARA COLECIONADORES")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=HYPERLINK("https://leilaoonline.net/lote/detalhe/27652", "138")</f>
      </c>
      <c r="B106" s="4" t="s">
        <f>=HYPERLINK("https://leilaoonline.net/lote/detalhe/27652", "MÁQUINA DE COSTURA, SINGER, TOTALMENTE ORIGINAL. RARIDADE PARA COLECIONADORES.(em funcionamento).")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=HYPERLINK("https://leilaoonline.net/lote/detalhe/27275", "140")</f>
      </c>
      <c r="B107" s="4" t="s">
        <f>=HYPERLINK("https://leilaoonline.net/lote/detalhe/27275", "LOTE COM APROX. 50 CAPAS DE BANCO DE CICLOMOTORES ANTIGOS, MOBILETE MONARK CALOI CX , CALOI XR, GARELI E OUTRAS. PRODUTO ORIGINAL, SEM USO, ESTOQUE ANTIGO, DECADA DE 1980 , PARA COLECIONADORES. VÁRIAS CORES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=HYPERLINK("https://leilaoonline.net/lote/detalhe/27272", "168")</f>
      </c>
      <c r="B108" s="4" t="s">
        <f>=HYPERLINK("https://leilaoonline.net/lote/detalhe/27272", " CRISTALEIRA EM ACRÍLICO P/ JÓIAS OU CELULARES.")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=HYPERLINK("https://leilaoonline.net/lote/detalhe/27291", "173")</f>
      </c>
      <c r="B109" s="4" t="s">
        <f>=HYPERLINK("https://leilaoonline.net/lote/detalhe/27291", " 60 UNIDADES DE ACESSÓRIOS P/ CELULARES, SUPORTES P/ VEÍCULOS E CINTURA. (NOVOS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=HYPERLINK("https://leilaoonline.net/lote/detalhe/27281", "175")</f>
      </c>
      <c r="B110" s="4" t="s">
        <f>=HYPERLINK("https://leilaoonline.net/lote/detalhe/27281", " 25 UNIDADES DE SPRAY")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=HYPERLINK("https://leilaoonline.net/lote/detalhe/27299", "177")</f>
      </c>
      <c r="B111" s="4" t="s">
        <f>=HYPERLINK("https://leilaoonline.net/lote/detalhe/27299", " COLEÇÃO C/ 110 UNIDADES DE  CELULARES ANTIGOS , VÁRIAS MARCAS  E MODELOS DÉCADA DE 1990, ANTIGUIDADE PARA COLECIONADORES. (L-07, L-09 e L-18)")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=HYPERLINK("https://leilaoonline.net/lote/detalhe/27282", "186")</f>
      </c>
      <c r="B112" s="4" t="s">
        <f>=HYPERLINK("https://leilaoonline.net/lote/detalhe/27282", " LOTE CONTENDO 11 UNIDADES DE DISPENSER DE VARIOS MODELOS E SEGMENTOS.")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=HYPERLINK("https://leilaoonline.net/lote/detalhe/27283", "191")</f>
      </c>
      <c r="B113" s="4" t="s">
        <f>=HYPERLINK("https://leilaoonline.net/lote/detalhe/27283", " LOTE CONTENDO APROX. 25 CHUVEIROS")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=HYPERLINK("https://leilaoonline.net/lote/detalhe/27284", "192")</f>
      </c>
      <c r="B114" s="4" t="s">
        <f>=HYPERLINK("https://leilaoonline.net/lote/detalhe/27284", " LOTE C/ APROX. 30 UNIDADES DE TONER, VARIAS MARCAS E MODELOS")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=HYPERLINK("https://leilaoonline.net/lote/detalhe/27304", "210")</f>
      </c>
      <c r="B115" s="4" t="s">
        <f>=HYPERLINK("https://leilaoonline.net/lote/detalhe/27304", "LOTE CONTENDO: 03 JAQUETAS DE COURO SINTÉTICO.")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=HYPERLINK("https://leilaoonline.net/lote/detalhe/27305", "212")</f>
      </c>
      <c r="B116" s="4" t="s">
        <f>=HYPERLINK("https://leilaoonline.net/lote/detalhe/27305", "CADEIRA PARA BARBEIRO/ CABELEREIRO  FERRANTE PROFISSIONAL ORIGINAL , COM CUBA E TORNEIRA ARTICULADA.")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240,00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=HYPERLINK("https://leilaoonline.net/lote/detalhe/27306", "216")</f>
      </c>
      <c r="B117" s="4" t="s">
        <f>=HYPERLINK("https://leilaoonline.net/lote/detalhe/27306", "Diversas churrasqueiras elétricas e Peças.")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=HYPERLINK("https://leilaoonline.net/lote/detalhe/27307", "219")</f>
      </c>
      <c r="B118" s="4" t="s">
        <f>=HYPERLINK("https://leilaoonline.net/lote/detalhe/27307", " LOTE CONTENDO 33 UNIDADES DE VÁLVULAS DE MEDIÇÃO DIVERSAS")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=HYPERLINK("https://leilaoonline.net/lote/detalhe/27308", "220")</f>
      </c>
      <c r="B119" s="4" t="s">
        <f>=HYPERLINK("https://leilaoonline.net/lote/detalhe/27308", "27 peças  de Lingerie da marca Valisere (18 sutiãs e 09 calcinhas). (Novo)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=HYPERLINK("https://leilaoonline.net/lote/detalhe/27309", "222")</f>
      </c>
      <c r="B120" s="4" t="s">
        <f>=HYPERLINK("https://leilaoonline.net/lote/detalhe/27309", "ADEGA DE MADEIRA MOD. CABINE TELEFÔNICA INGLATERRA. RÉPLICA P/ 24 GARRAFAS, COM ILUMINAÇÃO INTERNA DE LED.")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=HYPERLINK("https://leilaoonline.net/lote/detalhe/27310", "223")</f>
      </c>
      <c r="B121" s="4" t="s">
        <f>=HYPERLINK("https://leilaoonline.net/lote/detalhe/27310", "JUKEBOX Luxuosa. Modelo Clássico, Retrô, Vintage, Rádio/ MP3/ USB. (EM FUNCIONAMENTO)")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=HYPERLINK("https://leilaoonline.net/lote/detalhe/28270", "224")</f>
      </c>
      <c r="B122" s="4" t="s">
        <f>=HYPERLINK("https://leilaoonline.net/lote/detalhe/28270", "Aprox. 150 Vassouras de piaçava")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=HYPERLINK("https://leilaoonline.net/lote/detalhe/28271", "225")</f>
      </c>
      <c r="B123" s="4" t="s">
        <f>=HYPERLINK("https://leilaoonline.net/lote/detalhe/28271", "Lote com grande quantidade de dinheiro antigo")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=HYPERLINK("https://leilaoonline.net/lote/detalhe/28272", "226")</f>
      </c>
      <c r="B124" s="4" t="s">
        <f>=HYPERLINK("https://leilaoonline.net/lote/detalhe/28272", "Rádio antigo marca Semp, para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=HYPERLINK("https://leilaoonline.net/lote/detalhe/28273", "227")</f>
      </c>
      <c r="B125" s="4" t="s">
        <f>=HYPERLINK("https://leilaoonline.net/lote/detalhe/28273", "LOTE C/ DIVERSOS RÁDIO AMADORES/ PX E EQUIPAMENTOS DO MESMO SEGMENTO")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2026-05-24T17:00:07.00Z</dcterms:created>
  <dc:creator>Tellks Tecnologia</dc:creator>
  <cp:revision>0</cp:revision>
</cp:coreProperties>
</file>