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Valtra • Fiat Strada CD 15 • GM S-10 CD 13 • Motos • Hidroroll • Pulverizadores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=HYPERLINK("https://leilaoonline.net/lote/detalhe/25635", "2000")</f>
      </c>
      <c r="B11" s="4" t="s">
        <f>=HYPERLINK("https://leilaoonline.net/lote/detalhe/25635", "FIAT/STRADA WORKING CD 1.4, ANO 2015, EQP. 11066")</f>
      </c>
      <c r="C11" s="4" t="inlineStr">
        <is>
          <t>Vendido</t>
        </is>
      </c>
      <c r="D11" s="4" t="inlineStr">
        <is>
          <t>69</t>
        </is>
      </c>
      <c r="E11" s="5" t="inlineStr">
        <is>
          <t>25.600,00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=HYPERLINK("https://leilaoonline.net/lote/detalhe/25766", "2001")</f>
      </c>
      <c r="B12" s="4" t="s">
        <f>=HYPERLINK("https://leilaoonline.net/lote/detalhe/25766", "CHEVROLET / S10 LS, FD2 2.4, ANO 2013/2013,  (MOTOR FUNDIDO)")</f>
      </c>
      <c r="C12" s="4" t="inlineStr">
        <is>
          <t>Vendido</t>
        </is>
      </c>
      <c r="D12" s="4" t="inlineStr">
        <is>
          <t>24</t>
        </is>
      </c>
      <c r="E12" s="5" t="inlineStr">
        <is>
          <t>21.250,00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=HYPERLINK("https://leilaoonline.net/lote/detalhe/25767", "2002")</f>
      </c>
      <c r="B13" s="4" t="s">
        <f>=HYPERLINK("https://leilaoonline.net/lote/detalhe/25767", "CHEVROLET/ S10 S10 LS 2.4, ANO 2013,")</f>
      </c>
      <c r="C13" s="4" t="inlineStr">
        <is>
          <t>Vendido</t>
        </is>
      </c>
      <c r="D13" s="4" t="inlineStr">
        <is>
          <t>30</t>
        </is>
      </c>
      <c r="E13" s="5" t="inlineStr">
        <is>
          <t>27.000,00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=HYPERLINK("https://leilaoonline.net/lote/detalhe/25632", "2003")</f>
      </c>
      <c r="B14" s="4" t="s">
        <f>=HYPERLINK("https://leilaoonline.net/lote/detalhe/25632", "FIAT/STRADA WORKING CE 1.4, ANO 2015, EQP. 11065")</f>
      </c>
      <c r="C14" s="4" t="inlineStr">
        <is>
          <t>Vendido</t>
        </is>
      </c>
      <c r="D14" s="4" t="inlineStr">
        <is>
          <t>50</t>
        </is>
      </c>
      <c r="E14" s="5" t="inlineStr">
        <is>
          <t>21.000,00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=HYPERLINK("https://leilaoonline.net/lote/detalhe/25631", "2004")</f>
      </c>
      <c r="B15" s="4" t="s">
        <f>=HYPERLINK("https://leilaoonline.net/lote/detalhe/25631", "FIAT/STRADA WORKING CD 1.4, ANO 2014/2015, EQP. 11051")</f>
      </c>
      <c r="C15" s="4" t="inlineStr">
        <is>
          <t>Vendido</t>
        </is>
      </c>
      <c r="D15" s="4" t="inlineStr">
        <is>
          <t>69</t>
        </is>
      </c>
      <c r="E15" s="5" t="inlineStr">
        <is>
          <t>25.550,00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=HYPERLINK("https://leilaoonline.net/lote/detalhe/25621", "2017")</f>
      </c>
      <c r="B16" s="4" t="s">
        <f>=HYPERLINK("https://leilaoonline.net/lote/detalhe/25621", "PUVERIZADOR JACTO NPK3000 UNIP, ANO 2010, SÉRIE 441679, EQP.30081")</f>
      </c>
      <c r="C16" s="4" t="inlineStr">
        <is>
          <t>Vendido</t>
        </is>
      </c>
      <c r="D16" s="4" t="inlineStr">
        <is>
          <t>92</t>
        </is>
      </c>
      <c r="E16" s="5" t="inlineStr">
        <is>
          <t>76.000,00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=HYPERLINK("https://leilaoonline.net/lote/detalhe/25640", "2026")</f>
      </c>
      <c r="B17" s="4" t="s">
        <f>=HYPERLINK("https://leilaoonline.net/lote/detalhe/25640", "TRATOR VALTRA BH 180, ANO 2007, SÉRIE BH18EA06634, EQP. 30005 ")</f>
      </c>
      <c r="C17" s="4" t="inlineStr">
        <is>
          <t>Vendido</t>
        </is>
      </c>
      <c r="D17" s="4" t="inlineStr">
        <is>
          <t>39</t>
        </is>
      </c>
      <c r="E17" s="5" t="inlineStr">
        <is>
          <t>28.000,00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=HYPERLINK("https://leilaoonline.net/lote/detalhe/25642", "2027")</f>
      </c>
      <c r="B18" s="4" t="s">
        <f>=HYPERLINK("https://leilaoonline.net/lote/detalhe/25642", "TRATOR VALTRA BM 125i GII, ANO 2010, SÉRIE M125259057, EQP. 30055 - (MOTOR FUNDIDO)")</f>
      </c>
      <c r="C18" s="4" t="inlineStr">
        <is>
          <t>Vendido</t>
        </is>
      </c>
      <c r="D18" s="4" t="inlineStr">
        <is>
          <t>56</t>
        </is>
      </c>
      <c r="E18" s="5" t="inlineStr">
        <is>
          <t>49.000,00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=HYPERLINK("https://leilaoonline.net/lote/detalhe/25641", "2028")</f>
      </c>
      <c r="B19" s="4" t="s">
        <f>=HYPERLINK("https://leilaoonline.net/lote/detalhe/25641", "TRATOR VALTRA BH 180, ANO 2007, SÉRIE BH184626845, EQP. 30006")</f>
      </c>
      <c r="C19" s="4" t="inlineStr">
        <is>
          <t>Vendido</t>
        </is>
      </c>
      <c r="D19" s="4" t="inlineStr">
        <is>
          <t>47</t>
        </is>
      </c>
      <c r="E19" s="5" t="inlineStr">
        <is>
          <t>34.000,00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=HYPERLINK("https://leilaoonline.net/lote/detalhe/25636", "2029")</f>
      </c>
      <c r="B20" s="4" t="s">
        <f>=HYPERLINK("https://leilaoonline.net/lote/detalhe/25636", "HONDA NXR BROS 150, ANO 2014, EQP. 10107")</f>
      </c>
      <c r="C20" s="4" t="inlineStr">
        <is>
          <t>Vendido</t>
        </is>
      </c>
      <c r="D20" s="4" t="inlineStr">
        <is>
          <t>4</t>
        </is>
      </c>
      <c r="E20" s="5" t="inlineStr">
        <is>
          <t>2.200,00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=HYPERLINK("https://leilaoonline.net/lote/detalhe/25637", "2030")</f>
      </c>
      <c r="B21" s="4" t="s">
        <f>=HYPERLINK("https://leilaoonline.net/lote/detalhe/25637", "HONDA NXR BROS KS 150, ANO 2012, EQP. 10085")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=HYPERLINK("https://leilaoonline.net/lote/detalhe/25638", "2031")</f>
      </c>
      <c r="B22" s="4" t="s">
        <f>=HYPERLINK("https://leilaoonline.net/lote/detalhe/25638", "HONDA NXR BROS KS 150, ANO 2012, EQP. 10084")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=HYPERLINK("https://leilaoonline.net/lote/detalhe/25639", "2032")</f>
      </c>
      <c r="B23" s="4" t="s">
        <f>=HYPERLINK("https://leilaoonline.net/lote/detalhe/25639", "HONDA NXR BROS KS 150, ANO 2012, EQP. 10094")</f>
      </c>
      <c r="C23" s="4" t="inlineStr">
        <is>
          <t>Vendido</t>
        </is>
      </c>
      <c r="D23" s="4" t="inlineStr">
        <is>
          <t>3</t>
        </is>
      </c>
      <c r="E23" s="5" t="inlineStr">
        <is>
          <t>2.050,00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=HYPERLINK("https://leilaoonline.net/lote/detalhe/25694", "2048")</f>
      </c>
      <c r="B24" s="4" t="s">
        <f>=HYPERLINK("https://leilaoonline.net/lote/detalhe/25694", "HIDRO ROLL G5 140")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4.150,00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=HYPERLINK("https://leilaoonline.net/lote/detalhe/25695", "2049")</f>
      </c>
      <c r="B25" s="4" t="s">
        <f>=HYPERLINK("https://leilaoonline.net/lote/detalhe/25695", "HIDRO ROLL G5 140")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=HYPERLINK("https://leilaoonline.net/lote/detalhe/25696", "2050")</f>
      </c>
      <c r="B26" s="4" t="s">
        <f>=HYPERLINK("https://leilaoonline.net/lote/detalhe/25696", "HIDRO ROLL G5 140")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1.750,00</t>
        </is>
      </c>
      <c r="F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2026-10-17T13:49:26.00Z</dcterms:created>
  <dc:creator>Tellks Tecnologia</dc:creator>
  <cp:revision>0</cp:revision>
</cp:coreProperties>
</file>