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TRATOR, CARRO, GERADORES, MÁQUINAS E EQUIPAMENTOS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20/10/2016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=HYPERLINK("https://leilaoonline.net/lote/detalhe/4005", "001")</f>
      </c>
      <c r="B11" s="4" t="s">
        <f>=HYPERLINK("https://leilaoonline.net/lote/detalhe/4005", " APROXIMADAMENTE 20 FOGÕES 4 BOCAS, 6 TVS, 9 GELADEIRAS, 1 CAFETEIRA, 2 TANQUINHOS, 5 BEBEDOUROS TIPO GARRAFÃO, 5 AR CONDICIONADOS.")</f>
      </c>
      <c r="C11" s="4" t="inlineStr">
        <is>
          <t>Vendido</t>
        </is>
      </c>
      <c r="D11" s="4" t="inlineStr">
        <is>
          <t>46</t>
        </is>
      </c>
      <c r="E11" s="5" t="inlineStr">
        <is>
          <t>5.000,00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=HYPERLINK("https://leilaoonline.net/lote/detalhe/4001", "002")</f>
      </c>
      <c r="B12" s="4" t="s">
        <f>=HYPERLINK("https://leilaoonline.net/lote/detalhe/4001", " APROXIMADAMENTE 10 FITAS ANTICORROSIVA, 14 PULVERIZADORES, 10 MÁSCARAS FACIAIS E 60 KG DE CORDA.")</f>
      </c>
      <c r="C12" s="4" t="inlineStr">
        <is>
          <t>Vendido</t>
        </is>
      </c>
      <c r="D12" s="4" t="inlineStr">
        <is>
          <t>16</t>
        </is>
      </c>
      <c r="E12" s="5" t="inlineStr">
        <is>
          <t>1.600,00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=HYPERLINK("https://leilaoonline.net/lote/detalhe/4002", "003")</f>
      </c>
      <c r="B13" s="4" t="s">
        <f>=HYPERLINK("https://leilaoonline.net/lote/detalhe/4002", " CONSUMÍVEIS DE SOLDA DIVERSOS.")</f>
      </c>
      <c r="C13" s="4" t="inlineStr">
        <is>
          <t>Não vendido</t>
        </is>
      </c>
      <c r="D13" s="4" t="inlineStr">
        <is>
          <t>37</t>
        </is>
      </c>
      <c r="E13" s="5" t="inlineStr">
        <is>
          <t>3.800,00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=HYPERLINK("https://leilaoonline.net/lote/detalhe/4004", "004")</f>
      </c>
      <c r="B14" s="4" t="s">
        <f>=HYPERLINK("https://leilaoonline.net/lote/detalhe/4004", " 90 TRENAS, 13 MONITORES DE GÁS, 20 VÁLVULAS PEQUENAS, 2 VÁLVULAS MÉDIAS, 1 VÁLVULA GRANDE, 10 TORNOS DE BANCADA, 5 FURADEIRAS, SUCATA DE VENTILADOR, ADAPTADORES DE CAPACETE, CABEÇOTE MAQUINA DE SOLDA, SERRA POLICORTE.")</f>
      </c>
      <c r="C14" s="4" t="inlineStr">
        <is>
          <t>Vendido</t>
        </is>
      </c>
      <c r="D14" s="4" t="inlineStr">
        <is>
          <t>17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=HYPERLINK("https://leilaoonline.net/lote/detalhe/4003", "005")</f>
      </c>
      <c r="B15" s="4" t="s">
        <f>=HYPERLINK("https://leilaoonline.net/lote/detalhe/4003", " APROXIMADAMENTE 40 CO-PILOTOS (COMPUTADORES DE BORDO), 3 CATRACAS GIRATÓRIAS DE CONTROLE DE ACESSO, 2 EXTINTORES, 1 ROLO DE ARAME, 4 MACAS TIPO DIVÃ.")</f>
      </c>
      <c r="C15" s="4" t="inlineStr">
        <is>
          <t>Vendido</t>
        </is>
      </c>
      <c r="D15" s="4" t="inlineStr">
        <is>
          <t>4</t>
        </is>
      </c>
      <c r="E15" s="5" t="inlineStr">
        <is>
          <t>600,00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=HYPERLINK("https://leilaoonline.net/lote/detalhe/4000", "006")</f>
      </c>
      <c r="B16" s="4" t="s">
        <f>=HYPERLINK("https://leilaoonline.net/lote/detalhe/4000", " COMPRESSOR DE AR PORTÁTIL C/ MOTOR ELÉTRICO GE 15 CV; PAT.: 2649.")</f>
      </c>
      <c r="C16" s="4" t="inlineStr">
        <is>
          <t>Vendido</t>
        </is>
      </c>
      <c r="D16" s="4" t="inlineStr">
        <is>
          <t>11</t>
        </is>
      </c>
      <c r="E16" s="5" t="inlineStr">
        <is>
          <t>1.300,00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=HYPERLINK("https://leilaoonline.net/lote/detalhe/4006", "007")</f>
      </c>
      <c r="B17" s="4" t="s">
        <f>=HYPERLINK("https://leilaoonline.net/lote/detalhe/4006", " APROXIMADAMENTE 22 SOPRADORES TÉRMICOS, 6 PATESCAS, 4 FURADEIRAS, 8 TRAVA QUEDAS, 1 BOMBA SUBMERSA, MANILHAS DIVERSAS, PARAFUSOS DIVERSOS, MANGUEIRAS E MANÔMETROS DIVERSOS, SERROTES, ESQUADROS E CHAVES DE FENDA.")</f>
      </c>
      <c r="C17" s="4" t="inlineStr">
        <is>
          <t>Vendido</t>
        </is>
      </c>
      <c r="D17" s="4" t="inlineStr">
        <is>
          <t>27</t>
        </is>
      </c>
      <c r="E17" s="5" t="inlineStr">
        <is>
          <t>2.800,00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=HYPERLINK("https://leilaoonline.net/lote/detalhe/4008", "008")</f>
      </c>
      <c r="B18" s="4" t="s">
        <f>=HYPERLINK("https://leilaoonline.net/lote/detalhe/4008", " APROXIMADAMENTE 10 SUPORTES PARA COPOS DESCARTÁVEIS, 2 SUPORTES PARA PAPEL TOALHA, 3 SABONETEIRAS, APROXIMADAMENTE 65 CO-PILOTO (COMPUTADORES DE BORDO), APROXIMADAMENTE 150 MONITORES LCD DE 15”, APROXIMADAMENTE 50 SWITCH, 3 IMPRESSORAS, 78 FONTES PARA IMPRESSORA, 13 CABOS DARUMA, 13 MODENS E TONNER")</f>
      </c>
      <c r="C18" s="4" t="inlineStr">
        <is>
          <t>Vendido</t>
        </is>
      </c>
      <c r="D18" s="4" t="inlineStr">
        <is>
          <t>32</t>
        </is>
      </c>
      <c r="E18" s="5" t="inlineStr">
        <is>
          <t>3.500,00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=HYPERLINK("https://leilaoonline.net/lote/detalhe/4010", "009")</f>
      </c>
      <c r="B19" s="4" t="s">
        <f>=HYPERLINK("https://leilaoonline.net/lote/detalhe/4010", " APROXIMADAMENTE 20 TERMOMETROS TIPO HASTE, 1 CAIXA MANGUEIRAS DIVERSAS, 1 CAIXA COM APROXIMADAMENTE 60 MANGUEIRAS DE ALTA PRESSÃO, CAIXA COM CHAVES PARA ESMERILHADEIRAS, 2 BOBINAS COM CABO ELÉTRICO SEM METRAGEM DEFINIDA, 1 BOBINA DE CORDÃO DE LÂMPADAS COLORIDAS.")</f>
      </c>
      <c r="C19" s="4" t="inlineStr">
        <is>
          <t>Vendido</t>
        </is>
      </c>
      <c r="D19" s="4" t="inlineStr">
        <is>
          <t>8</t>
        </is>
      </c>
      <c r="E19" s="5" t="inlineStr">
        <is>
          <t>1.000,00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=HYPERLINK("https://leilaoonline.net/lote/detalhe/4009", "010")</f>
      </c>
      <c r="B20" s="4" t="s">
        <f>=HYPERLINK("https://leilaoonline.net/lote/detalhe/4009", " APROXIMADAMENTE 100 CADEIRAS ALMOFADAS COM E SEM BRAÇO DE RODINHA, APROXIMADAMENTE 100 CADEIRAS UNIVERSITÁRIAS E 30 CADEIRAS FIXAS ALMOFADADAS.")</f>
      </c>
      <c r="C20" s="4" t="inlineStr">
        <is>
          <t>Vendido</t>
        </is>
      </c>
      <c r="D20" s="4" t="inlineStr">
        <is>
          <t>21</t>
        </is>
      </c>
      <c r="E20" s="5" t="inlineStr">
        <is>
          <t>3.000,00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=HYPERLINK("https://leilaoonline.net/lote/detalhe/4007", "011")</f>
      </c>
      <c r="B21" s="4" t="s">
        <f>=HYPERLINK("https://leilaoonline.net/lote/detalhe/4007", " APROXIMADAMENTE 15 ESCADAS PORTÁTEIS DIVERSAS E 2 PLATAFORMA.")</f>
      </c>
      <c r="C21" s="4" t="inlineStr">
        <is>
          <t>Não vendido</t>
        </is>
      </c>
      <c r="D21" s="4" t="inlineStr">
        <is>
          <t>13</t>
        </is>
      </c>
      <c r="E21" s="5" t="inlineStr">
        <is>
          <t>1.500,00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=HYPERLINK("https://leilaoonline.net/lote/detalhe/4119", "012")</f>
      </c>
      <c r="B22" s="4" t="s">
        <f>=HYPERLINK("https://leilaoonline.net/lote/detalhe/4119", " ESCAVADEIRA HIDRAULICA KOMATSU PC 150 ano: 1996")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=HYPERLINK("https://leilaoonline.net/lote/detalhe/4120", "013")</f>
      </c>
      <c r="B23" s="4" t="s">
        <f>=HYPERLINK("https://leilaoonline.net/lote/detalhe/4120", " TRATOR DE ESTEIRA CATERPILLAR D4E ano : 1976")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29.500,00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=HYPERLINK("https://leilaoonline.net/lote/detalhe/4121", "015")</f>
      </c>
      <c r="B24" s="4" t="s">
        <f>=HYPERLINK("https://leilaoonline.net/lote/detalhe/4121", " PÁ CARREGADEIRA CATERPILLAR 930. Ano: 1976")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35.000,00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=HYPERLINK("https://leilaoonline.net/lote/detalhe/4117", "016")</f>
      </c>
      <c r="B25" s="4" t="s">
        <f>=HYPERLINK("https://leilaoonline.net/lote/detalhe/4117", " CITROEN C3 1.4 GLX. Ano: 2006")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=HYPERLINK("https://leilaoonline.net/lote/detalhe/4116", "017")</f>
      </c>
      <c r="B26" s="4" t="s">
        <f>=HYPERLINK("https://leilaoonline.net/lote/detalhe/4116", " CAMINHÃO BASCULANTE FORD MWM. Ano: 1976")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=HYPERLINK("https://leilaoonline.net/lote/detalhe/4155", "018")</f>
      </c>
      <c r="B27" s="4" t="s">
        <f>=HYPERLINK("https://leilaoonline.net/lote/detalhe/4155", "GRUPO GERADOR 1000 Kva Cabinado/ Silenciado + CARRETA (Motor Cummins/ Alt. WEG)(3167h)")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109.000,00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=HYPERLINK("https://leilaoonline.net/lote/detalhe/4156", "020")</f>
      </c>
      <c r="B28" s="4" t="s">
        <f>=HYPERLINK("https://leilaoonline.net/lote/detalhe/4156", "GRUPO GERADOR 1000 Kva Cabinado/ Silenciado + CARRETA (Motor Cummins/ Alt. WEG)(5254h)")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=HYPERLINK("https://leilaoonline.net/lote/detalhe/4169", "022")</f>
      </c>
      <c r="B29" s="4" t="s">
        <f>=HYPERLINK("https://leilaoonline.net/lote/detalhe/4169", " 2 unidades de Ar-Condicionado Central  SELF à Água. Adquiridos em 2013. 15TRS RVO150 : 220V - 3F- Carrier")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=HYPERLINK("https://leilaoonline.net/lote/detalhe/4174", "023")</f>
      </c>
      <c r="B30" s="4" t="s">
        <f>=HYPERLINK("https://leilaoonline.net/lote/detalhe/4174", "Conjunto Traseiro Facchini Ano 2009")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=HYPERLINK("https://leilaoonline.net/lote/detalhe/4175", "024")</f>
      </c>
      <c r="B31" s="4" t="s">
        <f>=HYPERLINK("https://leilaoonline.net/lote/detalhe/4175", " Conjunto Traseiro Facchini Ano 2009")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=HYPERLINK("https://leilaoonline.net/lote/detalhe/4176", "025")</f>
      </c>
      <c r="B32" s="4" t="s">
        <f>=HYPERLINK("https://leilaoonline.net/lote/detalhe/4176", " Conjunto Traseiro Facchini Ano 2009")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=HYPERLINK("https://leilaoonline.net/lote/detalhe/4177", "026")</f>
      </c>
      <c r="B33" s="4" t="s">
        <f>=HYPERLINK("https://leilaoonline.net/lote/detalhe/4177", " Conjunto Traseiro Facchini Ano 2009")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14.500,00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2026-08-15T02:11:55.00Z</dcterms:created>
  <dc:creator>Tellks Tecnologia</dc:creator>
  <cp:revision>0</cp:revision>
</cp:coreProperties>
</file>