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Sucatas * Tratores * Implementos * Motores * Máquinas Pesadas*etc.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=HYPERLINK("https://leilaoonline.net/lote/detalhe/20093", "001")</f>
      </c>
      <c r="B11" s="4" t="s">
        <f>=HYPERLINK("https://leilaoonline.net/lote/detalhe/20093", " CAMINHÃO MB 1313 TURBINADO; 1981/1981; BRANCA; DIESEL; PL.: KUE-1352 CH.:34500312539228; PNEUS: NO ESTADO. OBS.: PAROU FUNCIONANDO, BATERIA DESCARREGADA. ATENÇÃO: SEM TANQUE")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=HYPERLINK("https://leilaoonline.net/lote/detalhe/20083", "002")</f>
      </c>
      <c r="B12" s="4" t="s">
        <f>=HYPERLINK("https://leilaoonline.net/lote/detalhe/20083", " CAMINHÃO MB 1418 1996/1996 ; PL.: PPJ-8783; CH. 9BM384114TB084444; RENAVAM: 01068867482")</f>
      </c>
      <c r="C12" s="4" t="inlineStr">
        <is>
          <t>Não vendido</t>
        </is>
      </c>
      <c r="D12" s="4" t="inlineStr">
        <is>
          <t>59</t>
        </is>
      </c>
      <c r="E12" s="5" t="inlineStr">
        <is>
          <t>44.750,00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=HYPERLINK("https://leilaoonline.net/lote/detalhe/20087", "003")</f>
      </c>
      <c r="B13" s="4" t="s">
        <f>=HYPERLINK("https://leilaoonline.net/lote/detalhe/20087", " IVECO 5516 2009 DIESEL PL: EKZ-4538. CH.:93ZK53B0198409012")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=HYPERLINK("https://leilaoonline.net/lote/detalhe/20100", "004")</f>
      </c>
      <c r="B14" s="4" t="s">
        <f>=HYPERLINK("https://leilaoonline.net/lote/detalhe/20100", " F250 XLT DIESEL 2000; PL.: GXI-2975; CH.:9BFFF25L4YD038459; RENAVAM: 00738927058")</f>
      </c>
      <c r="C14" s="4" t="inlineStr">
        <is>
          <t>Vendido</t>
        </is>
      </c>
      <c r="D14" s="4" t="inlineStr">
        <is>
          <t>19</t>
        </is>
      </c>
      <c r="E14" s="5" t="inlineStr">
        <is>
          <t>43.000,00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=HYPERLINK("https://leilaoonline.net/lote/detalhe/20099", "005")</f>
      </c>
      <c r="B15" s="4" t="s">
        <f>=HYPERLINK("https://leilaoonline.net/lote/detalhe/20099", " GUINDASTE; MARCA: SANY; MODELO: STC 75; 2013/2013; PL.: LQW-7181; CH.: 962S7543XDS000012; CAPACIDADE: 75 T; KM: 5000; HORÍMETRO: 1600 H.")</f>
      </c>
      <c r="C15" s="4" t="inlineStr">
        <is>
          <t>Não vendido</t>
        </is>
      </c>
      <c r="D15" s="4" t="inlineStr">
        <is>
          <t>76</t>
        </is>
      </c>
      <c r="E15" s="5" t="inlineStr">
        <is>
          <t>325.000,00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=HYPERLINK("https://leilaoonline.net/lote/detalhe/20101", "006")</f>
      </c>
      <c r="B16" s="4" t="s">
        <f>=HYPERLINK("https://leilaoonline.net/lote/detalhe/20101", " RETROESCAVADEIRA; MARCA: CASE; MODELO: 580L; ANO.: 1998; SÉRIE: JHS0037203; OBS.: FUNCIONANDO, BATERIA DESCARREGADA.")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32.000,00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=HYPERLINK("https://leilaoonline.net/lote/detalhe/20105", "007")</f>
      </c>
      <c r="B17" s="4" t="s">
        <f>=HYPERLINK("https://leilaoonline.net/lote/detalhe/20105", " ESCAVADEIRA HIDRÁULICA; MARCA: SANY; MODELO: ST215C; ANO: 2013; H: 1000; OBS.: PAROU FUNCIONANDO, BATERIA DESCARREGADA.")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128.500,00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=HYPERLINK("https://leilaoonline.net/lote/detalhe/20102", "008")</f>
      </c>
      <c r="B18" s="4" t="s">
        <f>=HYPERLINK("https://leilaoonline.net/lote/detalhe/20102", " ESCAVADEIRA HIDRÁULICA; MARCA: SANY; MODELO: ST215C; ANO: 2011; H: 3400; OBS.: PAROU FUNCIONANDO, BATERIA DESCARREGADA.")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81.500,00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=HYPERLINK("https://leilaoonline.net/lote/detalhe/20112", "009")</f>
      </c>
      <c r="B19" s="4" t="s">
        <f>=HYPERLINK("https://leilaoonline.net/lote/detalhe/20112", " TRATOR DE ESTEIRA; MARCA: NEW HOLLAND; MODELO: D-130; ANO: 2005; CH.: N5ACO1035. OBS.: BATERIA DESCARREGADA.")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52.750,00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=HYPERLINK("https://leilaoonline.net/lote/detalhe/20109", "010")</f>
      </c>
      <c r="B20" s="4" t="s">
        <f>=HYPERLINK("https://leilaoonline.net/lote/detalhe/20109", " RETROESCAVADEIRA MF 96 4X4. 2011 OBS.: BATERIA DESCARREGADA.")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64.250,00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=HYPERLINK("https://leilaoonline.net/lote/detalhe/20103", "011")</f>
      </c>
      <c r="B21" s="4" t="s">
        <f>=HYPERLINK("https://leilaoonline.net/lote/detalhe/20103", " ROLO COMPACTADOR LISO; MARCA: XCMG; MODELO: XS120PD; ANO: 2008; COM KIT PATA; OBS.: PAROU FUNCIONANDO, BATERIA DESCARREGADA.")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=HYPERLINK("https://leilaoonline.net/lote/detalhe/20108", "012")</f>
      </c>
      <c r="B22" s="4" t="s">
        <f>=HYPERLINK("https://leilaoonline.net/lote/detalhe/20108", " ROLO COMPACTADOR PÉ DE CARNEIRO; MARCA: XCMG; MODELO: XS120PD; ANO: 2011; TRAÇADO; OBS.: PAROU FUNCIONANDO, BATERIA DESCARREGADA.")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=HYPERLINK("https://leilaoonline.net/lote/detalhe/20106", "013")</f>
      </c>
      <c r="B23" s="4" t="s">
        <f>=HYPERLINK("https://leilaoonline.net/lote/detalhe/20106", " BAÚ - APROX. 4M")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=HYPERLINK("https://leilaoonline.net/lote/detalhe/20110", "014")</f>
      </c>
      <c r="B24" s="4" t="s">
        <f>=HYPERLINK("https://leilaoonline.net/lote/detalhe/20110", " MOTO DE TRILHA - TTR 230 SEM DOC. - EQUIPADA")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=HYPERLINK("https://leilaoonline.net/lote/detalhe/20095", "015")</f>
      </c>
      <c r="B25" s="4" t="s">
        <f>=HYPERLINK("https://leilaoonline.net/lote/detalhe/20095", " Sucata - HILUX CD 4X4 STD 2015/2015 - SUCATA - PL.: PPI-5747 CH.: 8AJFY22G4F8025971 - SEM DOCUMENTO")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=HYPERLINK("https://leilaoonline.net/lote/detalhe/20081", "016")</f>
      </c>
      <c r="B26" s="4" t="s">
        <f>=HYPERLINK("https://leilaoonline.net/lote/detalhe/20081", " SUCATA - L200 TRITON 3.2 D 2009/2010- SUCATA SEM DOCUMENTOS - PL.:MSU8928 - CH.: 93XJRKB8TAC914952 - SEM 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=HYPERLINK("https://leilaoonline.net/lote/detalhe/20091", "017")</f>
      </c>
      <c r="B27" s="4" t="s">
        <f>=HYPERLINK("https://leilaoonline.net/lote/detalhe/20091", " SUCATA - PAJERO HPE 3.2 D 2006/2007- SUCATA SEM DOCUMENTOS (4 portas com vidro blindado preto)- PL.:AAV-5559 - CH.: JMYLYV78W7JA00156 SEM DOCUMENTO")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=HYPERLINK("https://leilaoonline.net/lote/detalhe/20089", "018")</f>
      </c>
      <c r="B28" s="4" t="s">
        <f>=HYPERLINK("https://leilaoonline.net/lote/detalhe/20089", " SUCATA- IVECO DAILY 1999/1999- SUCATA SEM DOCUMENTOS - PL.: LCW8503 - CH.: ZCFC35701XD099077 SEM DOCUMENTO")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=HYPERLINK("https://leilaoonline.net/lote/detalhe/20088", "019")</f>
      </c>
      <c r="B29" s="4" t="s">
        <f>=HYPERLINK("https://leilaoonline.net/lote/detalhe/20088", " Toyota Bandeirante 1995 Diesel")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=HYPERLINK("https://leilaoonline.net/lote/detalhe/20090", "020")</f>
      </c>
      <c r="B30" s="4" t="s">
        <f>=HYPERLINK("https://leilaoonline.net/lote/detalhe/20090", " Caminhão MB 1718 2011 Com carreta cegonheira. (TRATORES NÃO INCLUSOS)")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60.000,00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=HYPERLINK("https://leilaoonline.net/lote/detalhe/20086", "021")</f>
      </c>
      <c r="B31" s="4" t="s">
        <f>=HYPERLINK("https://leilaoonline.net/lote/detalhe/20086", " Caminhão Ford Cargo 1317 2012 Com carreta Facchini Basculante")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58.000,00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=HYPERLINK("https://leilaoonline.net/lote/detalhe/20097", "022")</f>
      </c>
      <c r="B32" s="4" t="s">
        <f>=HYPERLINK("https://leilaoonline.net/lote/detalhe/20097", " Cavalo Volvo 92. Com prancha 2 eixos.")</f>
      </c>
      <c r="C32" s="4" t="inlineStr">
        <is>
          <t>Vendido</t>
        </is>
      </c>
      <c r="D32" s="4" t="inlineStr">
        <is>
          <t>19</t>
        </is>
      </c>
      <c r="E32" s="5" t="inlineStr">
        <is>
          <t>65.000,00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=HYPERLINK("https://leilaoonline.net/lote/detalhe/20085", "023")</f>
      </c>
      <c r="B33" s="4" t="s">
        <f>=HYPERLINK("https://leilaoonline.net/lote/detalhe/20085", " Jogo de 4 Rodas Aro 19")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=HYPERLINK("https://leilaoonline.net/lote/detalhe/20096", "024")</f>
      </c>
      <c r="B34" s="4" t="s">
        <f>=HYPERLINK("https://leilaoonline.net/lote/detalhe/20096", " Compressor de ar. Motor Scania")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9.250,00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=HYPERLINK("https://leilaoonline.net/lote/detalhe/20092", "025")</f>
      </c>
      <c r="B35" s="4" t="s">
        <f>=HYPERLINK("https://leilaoonline.net/lote/detalhe/20092", " Lote com 2 motores Perkins Diesel")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=HYPERLINK("https://leilaoonline.net/lote/detalhe/20080", "026")</f>
      </c>
      <c r="B36" s="4" t="s">
        <f>=HYPERLINK("https://leilaoonline.net/lote/detalhe/20080", " Lote com 10 Máquinas selecionadoras de café. Motor elétrico.")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=HYPERLINK("https://leilaoonline.net/lote/detalhe/20084", "027")</f>
      </c>
      <c r="B37" s="4" t="s">
        <f>=HYPERLINK("https://leilaoonline.net/lote/detalhe/20084", " Escavadeira Fiat")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8.250,00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=HYPERLINK("https://leilaoonline.net/lote/detalhe/20098", "028")</f>
      </c>
      <c r="B38" s="4" t="s">
        <f>=HYPERLINK("https://leilaoonline.net/lote/detalhe/20098", " Escavadeira S-90")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=HYPERLINK("https://leilaoonline.net/lote/detalhe/20082", "029")</f>
      </c>
      <c r="B39" s="4" t="s">
        <f>=HYPERLINK("https://leilaoonline.net/lote/detalhe/20082", " Aprox. 100 toneladas de molas diversas. (preço por kg). O lote será pesado no carregamento. OBS: Caso o peso seja a menor, será devolvido o valor correspondente. Caso seja a maior, deverá ser paga a diferença.")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=HYPERLINK("https://leilaoonline.net/lote/detalhe/20094", "030")</f>
      </c>
      <c r="B40" s="4" t="s">
        <f>=HYPERLINK("https://leilaoonline.net/lote/detalhe/20094", " Compressor 2 eixos.")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=HYPERLINK("https://leilaoonline.net/lote/detalhe/20079", "031")</f>
      </c>
      <c r="B41" s="4" t="s">
        <f>=HYPERLINK("https://leilaoonline.net/lote/detalhe/20079", " Compressor de ar. Motor Perkins")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=HYPERLINK("https://leilaoonline.net/lote/detalhe/20078", "032")</f>
      </c>
      <c r="B42" s="4" t="s">
        <f>=HYPERLINK("https://leilaoonline.net/lote/detalhe/20078", " Rolo rebocador Duplo")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=HYPERLINK("https://leilaoonline.net/lote/detalhe/20121", "033")</f>
      </c>
      <c r="B43" s="4" t="s">
        <f>=HYPERLINK("https://leilaoonline.net/lote/detalhe/20121", " Bomba D'agua")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=HYPERLINK("https://leilaoonline.net/lote/detalhe/20114", "034")</f>
      </c>
      <c r="B44" s="4" t="s">
        <f>=HYPERLINK("https://leilaoonline.net/lote/detalhe/20114", " Patrol CBT 2105 Motor mercedes")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3.250,00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=HYPERLINK("https://leilaoonline.net/lote/detalhe/20116", "035")</f>
      </c>
      <c r="B45" s="4" t="s">
        <f>=HYPERLINK("https://leilaoonline.net/lote/detalhe/20116", " Guindaste Krane-kar 9Ton")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6.250,00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=HYPERLINK("https://leilaoonline.net/lote/detalhe/20107", "036")</f>
      </c>
      <c r="B46" s="4" t="s">
        <f>=HYPERLINK("https://leilaoonline.net/lote/detalhe/20107", " Sucata f75")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=HYPERLINK("https://leilaoonline.net/lote/detalhe/20111", "037")</f>
      </c>
      <c r="B47" s="4" t="s">
        <f>=HYPERLINK("https://leilaoonline.net/lote/detalhe/20111", " Guindaste Madal 9 Ton.Motor mercedes.")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20.000,00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=HYPERLINK("https://leilaoonline.net/lote/detalhe/20113", "038")</f>
      </c>
      <c r="B48" s="4" t="s">
        <f>=HYPERLINK("https://leilaoonline.net/lote/detalhe/20113", " Trator Hanomag Raridade")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=HYPERLINK("https://leilaoonline.net/lote/detalhe/20119", "039")</f>
      </c>
      <c r="B49" s="4" t="s">
        <f>=HYPERLINK("https://leilaoonline.net/lote/detalhe/20119", " Par de rodas de Tábua para Pântano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=HYPERLINK("https://leilaoonline.net/lote/detalhe/20117", "040")</f>
      </c>
      <c r="B50" s="4" t="s">
        <f>=HYPERLINK("https://leilaoonline.net/lote/detalhe/20117", " Rolo pata 1 tambor. Renovável.")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=HYPERLINK("https://leilaoonline.net/lote/detalhe/20122", "041")</f>
      </c>
      <c r="B51" s="4" t="s">
        <f>=HYPERLINK("https://leilaoonline.net/lote/detalhe/20122", " Sucata de trator CBT")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=HYPERLINK("https://leilaoonline.net/lote/detalhe/20124", "042")</f>
      </c>
      <c r="B52" s="4" t="s">
        <f>=HYPERLINK("https://leilaoonline.net/lote/detalhe/20124", " Patrol Cat 12-E")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=HYPERLINK("https://leilaoonline.net/lote/detalhe/20129", "043")</f>
      </c>
      <c r="B53" s="4" t="s">
        <f>=HYPERLINK("https://leilaoonline.net/lote/detalhe/20129", " Sucata de w36. Motor Scania")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=HYPERLINK("https://leilaoonline.net/lote/detalhe/20120", "044")</f>
      </c>
      <c r="B54" s="4" t="s">
        <f>=HYPERLINK("https://leilaoonline.net/lote/detalhe/20120", " Rolo Liso. Motor mwm 4cc")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=HYPERLINK("https://leilaoonline.net/lote/detalhe/20123", "045")</f>
      </c>
      <c r="B55" s="4" t="s">
        <f>=HYPERLINK("https://leilaoonline.net/lote/detalhe/20123", " Trator Ford 6600")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=HYPERLINK("https://leilaoonline.net/lote/detalhe/20126", "046")</f>
      </c>
      <c r="B56" s="4" t="s">
        <f>=HYPERLINK("https://leilaoonline.net/lote/detalhe/20126", " Lote com: Sucata w20 e Sucata cat 930")</f>
      </c>
      <c r="C56" s="4" t="inlineStr">
        <is>
          <t>Não vendido</t>
        </is>
      </c>
      <c r="D56" s="4" t="inlineStr">
        <is>
          <t>26</t>
        </is>
      </c>
      <c r="E56" s="5" t="inlineStr">
        <is>
          <t>20.000,00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=HYPERLINK("https://leilaoonline.net/lote/detalhe/20125", "047")</f>
      </c>
      <c r="B57" s="4" t="s">
        <f>=HYPERLINK("https://leilaoonline.net/lote/detalhe/20125", " Sucata de embarcadeira de cana Bell")</f>
      </c>
      <c r="C57" s="4" t="inlineStr">
        <is>
          <t>Vendido</t>
        </is>
      </c>
      <c r="D57" s="4" t="inlineStr">
        <is>
          <t>9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=HYPERLINK("https://leilaoonline.net/lote/detalhe/20118", "048")</f>
      </c>
      <c r="B58" s="4" t="s">
        <f>=HYPERLINK("https://leilaoonline.net/lote/detalhe/20118", " Lote com: 2 Pás Carregadeiras Cat 930.")</f>
      </c>
      <c r="C58" s="4" t="inlineStr">
        <is>
          <t>Vendido</t>
        </is>
      </c>
      <c r="D58" s="4" t="inlineStr">
        <is>
          <t>3</t>
        </is>
      </c>
      <c r="E58" s="5" t="inlineStr">
        <is>
          <t>24.000,00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=HYPERLINK("https://leilaoonline.net/lote/detalhe/20115", "049")</f>
      </c>
      <c r="B59" s="4" t="s">
        <f>=HYPERLINK("https://leilaoonline.net/lote/detalhe/20115", " Motoniveladora Patrol Com escarificador traseiro. Motor Scania turbo.")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=HYPERLINK("https://leilaoonline.net/lote/detalhe/20127", "050")</f>
      </c>
      <c r="B60" s="4" t="s">
        <f>=HYPERLINK("https://leilaoonline.net/lote/detalhe/20127", " Trator CBT 1090")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=HYPERLINK("https://leilaoonline.net/lote/detalhe/20104", "051")</f>
      </c>
      <c r="B61" s="4" t="s">
        <f>=HYPERLINK("https://leilaoonline.net/lote/detalhe/20104", " Sucata de Patrol Fiat FC 140")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6.750,00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=HYPERLINK("https://leilaoonline.net/lote/detalhe/20130", "052")</f>
      </c>
      <c r="B62" s="4" t="s">
        <f>=HYPERLINK("https://leilaoonline.net/lote/detalhe/20130", " Motor e gerador")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=HYPERLINK("https://leilaoonline.net/lote/detalhe/20128", "053")</f>
      </c>
      <c r="B63" s="4" t="s">
        <f>=HYPERLINK("https://leilaoonline.net/lote/detalhe/20128", " Trator MF 235")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9.500,00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=HYPERLINK("https://leilaoonline.net/lote/detalhe/20132", "054")</f>
      </c>
      <c r="B64" s="4" t="s">
        <f>=HYPERLINK("https://leilaoonline.net/lote/detalhe/20132", " Retro MF 86")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=HYPERLINK("https://leilaoonline.net/lote/detalhe/20131", "055")</f>
      </c>
      <c r="B65" s="4" t="s">
        <f>=HYPERLINK("https://leilaoonline.net/lote/detalhe/20131", " Lote com: 2 compactadores de lixo.")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1.600,00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=HYPERLINK("https://leilaoonline.net/lote/detalhe/20159", "056")</f>
      </c>
      <c r="B66" s="4" t="s">
        <f>=HYPERLINK("https://leilaoonline.net/lote/detalhe/20159", "Rolo rebocador Duplo")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=HYPERLINK("https://leilaoonline.net/lote/detalhe/20173", "057")</f>
      </c>
      <c r="B67" s="4" t="s">
        <f>=HYPERLINK("https://leilaoonline.net/lote/detalhe/20173", "Passat Variant BLINDADO 2.0 turbo tfsi (necessário CR)")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=HYPERLINK("https://leilaoonline.net/lote/detalhe/20174", "058")</f>
      </c>
      <c r="B68" s="4" t="s">
        <f>=HYPERLINK("https://leilaoonline.net/lote/detalhe/20174", "Caminhão MB 1113 Azul 4x4 Ano:1978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=HYPERLINK("https://leilaoonline.net/lote/detalhe/20175", "059")</f>
      </c>
      <c r="B69" s="4" t="s">
        <f>=HYPERLINK("https://leilaoonline.net/lote/detalhe/20175", "Caminhão MB 710 Plus 2010")</f>
      </c>
      <c r="C69" s="4" t="inlineStr">
        <is>
          <t>Não vendido</t>
        </is>
      </c>
      <c r="D69" s="4" t="inlineStr">
        <is>
          <t>101</t>
        </is>
      </c>
      <c r="E69" s="5" t="inlineStr">
        <is>
          <t>55.000,00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=HYPERLINK("https://leilaoonline.net/lote/detalhe/20187", "060")</f>
      </c>
      <c r="B70" s="4" t="s">
        <f>=HYPERLINK("https://leilaoonline.net/lote/detalhe/20187", "Sucata de retro CASE 580")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5.250,00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=HYPERLINK("https://leilaoonline.net/lote/detalhe/20188", "061")</f>
      </c>
      <c r="B71" s="4" t="s">
        <f>=HYPERLINK("https://leilaoonline.net/lote/detalhe/20188", "2 rodas de alumínio")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=HYPERLINK("https://leilaoonline.net/lote/detalhe/20189", "062")</f>
      </c>
      <c r="B72" s="4" t="s">
        <f>=HYPERLINK("https://leilaoonline.net/lote/detalhe/20189", "Sapinho elétrico.")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=HYPERLINK("https://leilaoonline.net/lote/detalhe/20262", "063")</f>
      </c>
      <c r="B73" s="4" t="s">
        <f>=HYPERLINK("https://leilaoonline.net/lote/detalhe/20262", "Varredeira de Aspiração 636 - Funcionando.")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=HYPERLINK("https://leilaoonline.net/lote/detalhe/20293", "065")</f>
      </c>
      <c r="B74" s="4" t="s">
        <f>=HYPERLINK("https://leilaoonline.net/lote/detalhe/20293", " Sucata tempra Ouro 1994 - sem documento")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=HYPERLINK("https://leilaoonline.net/lote/detalhe/20294", "067")</f>
      </c>
      <c r="B75" s="4" t="s">
        <f>=HYPERLINK("https://leilaoonline.net/lote/detalhe/20294", " Sucata C3 2006 - sem documento")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=HYPERLINK("https://leilaoonline.net/lote/detalhe/20286", "068")</f>
      </c>
      <c r="B76" s="4" t="s">
        <f>=HYPERLINK("https://leilaoonline.net/lote/detalhe/20286", " Sucata s10 2006 sem mecanica - sem documento")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=HYPERLINK("https://leilaoonline.net/lote/detalhe/20296", "071")</f>
      </c>
      <c r="B77" s="4" t="s">
        <f>=HYPERLINK("https://leilaoonline.net/lote/detalhe/20296", " Sucata Monza 1986 e Civic - sem documento")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=HYPERLINK("https://leilaoonline.net/lote/detalhe/20297", "072")</f>
      </c>
      <c r="B78" s="4" t="s">
        <f>=HYPERLINK("https://leilaoonline.net/lote/detalhe/20297", " Sucata Ecosport 4x4 2004 - sem documento")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=HYPERLINK("https://leilaoonline.net/lote/detalhe/20292", "073")</f>
      </c>
      <c r="B79" s="4" t="s">
        <f>=HYPERLINK("https://leilaoonline.net/lote/detalhe/20292", " Sucata golf 1.6 2000 - sem documento")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=HYPERLINK("https://leilaoonline.net/lote/detalhe/20288", "077")</f>
      </c>
      <c r="B80" s="4" t="s">
        <f>=HYPERLINK("https://leilaoonline.net/lote/detalhe/20288", " Sucata Kia Picanto EX3 2010 - sem documento")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=HYPERLINK("https://leilaoonline.net/lote/detalhe/20283", "078")</f>
      </c>
      <c r="B81" s="4" t="s">
        <f>=HYPERLINK("https://leilaoonline.net/lote/detalhe/20283", " Sucata de Golf 2.0 2000 - sem documento")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=HYPERLINK("https://leilaoonline.net/lote/detalhe/20299", "081")</f>
      </c>
      <c r="B82" s="4" t="s">
        <f>=HYPERLINK("https://leilaoonline.net/lote/detalhe/20299", " SUCATA XSARA 1999  - sem documento")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=HYPERLINK("https://leilaoonline.net/lote/detalhe/20289", "082")</f>
      </c>
      <c r="B83" s="4" t="s">
        <f>=HYPERLINK("https://leilaoonline.net/lote/detalhe/20289", " Sucata meriva 2005 ,  zafira 2004 , palio wekeend 1997  - Sem documento (LOTE ÚNICO englobando lotes 82, 83 e 84 respectivamente)")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=HYPERLINK("https://leilaoonline.net/lote/detalhe/20287", "085")</f>
      </c>
      <c r="B84" s="4" t="s">
        <f>=HYPERLINK("https://leilaoonline.net/lote/detalhe/20287", " Lote com 3 Sucatas Blazer viatura - sem documento (LOTE ÚNICO englobando lotes 85,86 e 87 respectivamente)")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=HYPERLINK("https://leilaoonline.net/lote/detalhe/20282", "088")</f>
      </c>
      <c r="B85" s="4" t="s">
        <f>=HYPERLINK("https://leilaoonline.net/lote/detalhe/20282", " Lote com 4 Sucatas: Vectra Gls 1994, Vectra Gls 1998, Vectra Gls 1995, Vectra Gls 1999, - sem documento (LOTE ÚNICO englobando lotes 88,89,90,91 respectivamente)")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=HYPERLINK("https://leilaoonline.net/lote/detalhe/20450", "089")</f>
      </c>
      <c r="B86" s="4" t="s">
        <f>=HYPERLINK("https://leilaoonline.net/lote/detalhe/20450", "TUBO DE TROCADOR DE CALOR : MATERIAL CUPRONÍQUEL 90-10 E DOIS ESPELHOS DE CUPRONÍQUEL 90-10 Total aproximado 19.000kg (preço por kg).")</f>
      </c>
      <c r="C86" s="4" t="inlineStr">
        <is>
          <t>Não vendido</t>
        </is>
      </c>
      <c r="D86" s="4" t="inlineStr">
        <is>
          <t>38</t>
        </is>
      </c>
      <c r="E86" s="5" t="inlineStr">
        <is>
          <t>15,75</t>
        </is>
      </c>
      <c r="F86" s="4" t="inlineStr">
        <is>
          <t>0.25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2026-06-15T22:30:52.00Z</dcterms:created>
  <dc:creator>Tellks Tecnologia</dc:creator>
  <cp:revision>0</cp:revision>
</cp:coreProperties>
</file>