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Plataformas, Manipulador, Servidores, Transformadores,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=HYPERLINK("https://leilaoonline.net/lote/detalhe/20016", "001")</f>
      </c>
      <c r="B11" s="4" t="s">
        <f>=HYPERLINK("https://leilaoonline.net/lote/detalhe/20016", " LOTE COM   BOMBAS DE TESTE HIDRÁULICO E SERRAS 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=HYPERLINK("https://leilaoonline.net/lote/detalhe/20017", "002")</f>
      </c>
      <c r="B12" s="4" t="s">
        <f>=HYPERLINK("https://leilaoonline.net/lote/detalhe/20017", " LOTE COM   SUPORTES PARA PAPEL TOALHA/HIGIÊNICO E SABONETEIRAS")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=HYPERLINK("https://leilaoonline.net/lote/detalhe/20033", "003")</f>
      </c>
      <c r="B13" s="4" t="s">
        <f>=HYPERLINK("https://leilaoonline.net/lote/detalhe/20033", " LOTE COM   SUCATA DE INOX")</f>
      </c>
      <c r="C13" s="4" t="inlineStr">
        <is>
          <t>Vendido</t>
        </is>
      </c>
      <c r="D13" s="4" t="inlineStr">
        <is>
          <t>5</t>
        </is>
      </c>
      <c r="E13" s="5" t="inlineStr">
        <is>
          <t>1.400,00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=HYPERLINK("https://leilaoonline.net/lote/detalhe/20018", "004")</f>
      </c>
      <c r="B14" s="4" t="s">
        <f>=HYPERLINK("https://leilaoonline.net/lote/detalhe/20018", " LOTE DE TINTAS DIVERSAS E PRODUTOS DE CHECAGEM DE SOLDA "METALCHECK"")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=HYPERLINK("https://leilaoonline.net/lote/detalhe/20025", "005")</f>
      </c>
      <c r="B15" s="4" t="s">
        <f>=HYPERLINK("https://leilaoonline.net/lote/detalhe/20025", " LOTE DE AR CONDICIONADOS")</f>
      </c>
      <c r="C15" s="4" t="inlineStr">
        <is>
          <t>Vendido</t>
        </is>
      </c>
      <c r="D15" s="4" t="inlineStr">
        <is>
          <t>52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=HYPERLINK("https://leilaoonline.net/lote/detalhe/20023", "008")</f>
      </c>
      <c r="B16" s="4" t="s">
        <f>=HYPERLINK("https://leilaoonline.net/lote/detalhe/20023", " LOTE DE AR CONDICIONADOS")</f>
      </c>
      <c r="C16" s="4" t="inlineStr">
        <is>
          <t>Vendido</t>
        </is>
      </c>
      <c r="D16" s="4" t="inlineStr">
        <is>
          <t>46</t>
        </is>
      </c>
      <c r="E16" s="5" t="inlineStr">
        <is>
          <t>5.300,00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=HYPERLINK("https://leilaoonline.net/lote/detalhe/20020", "010")</f>
      </c>
      <c r="B17" s="4" t="s">
        <f>=HYPERLINK("https://leilaoonline.net/lote/detalhe/20020", " LOTE COM   COLETES, LIXEIRAS, CILINDROS E FURADEIRA")</f>
      </c>
      <c r="C17" s="4" t="inlineStr">
        <is>
          <t>Vendido</t>
        </is>
      </c>
      <c r="D17" s="4" t="inlineStr">
        <is>
          <t>5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=HYPERLINK("https://leilaoonline.net/lote/detalhe/20024", "011")</f>
      </c>
      <c r="B18" s="4" t="s">
        <f>=HYPERLINK("https://leilaoonline.net/lote/detalhe/20024", " LOTE COM   BEBEDOUROS DE TORNEIRA EM INOX ")</f>
      </c>
      <c r="C18" s="4" t="inlineStr">
        <is>
          <t>Vendido</t>
        </is>
      </c>
      <c r="D18" s="4" t="inlineStr">
        <is>
          <t>3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=HYPERLINK("https://leilaoonline.net/lote/detalhe/20032", "012")</f>
      </c>
      <c r="B19" s="4" t="s">
        <f>=HYPERLINK("https://leilaoonline.net/lote/detalhe/20032", " LOTE COM  MANIPULADOR GENIE GTH-4013")</f>
      </c>
      <c r="C19" s="4" t="inlineStr">
        <is>
          <t>Vendido</t>
        </is>
      </c>
      <c r="D19" s="4" t="inlineStr">
        <is>
          <t>2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=HYPERLINK("https://leilaoonline.net/lote/detalhe/20019", "013")</f>
      </c>
      <c r="B20" s="4" t="s">
        <f>=HYPERLINK("https://leilaoonline.net/lote/detalhe/20019", " LOTE COM  PLATAFORMA ELEVATÓRIA GENIE Z-45/25")</f>
      </c>
      <c r="C20" s="4" t="inlineStr">
        <is>
          <t>Vendido</t>
        </is>
      </c>
      <c r="D20" s="4" t="inlineStr">
        <is>
          <t>12</t>
        </is>
      </c>
      <c r="E20" s="5" t="inlineStr">
        <is>
          <t>55.000,00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=HYPERLINK("https://leilaoonline.net/lote/detalhe/20035", "014")</f>
      </c>
      <c r="B21" s="4" t="s">
        <f>=HYPERLINK("https://leilaoonline.net/lote/detalhe/20035", " LOTE COM  MANIPULADOR GENIE GTH-4013")</f>
      </c>
      <c r="C21" s="4" t="inlineStr">
        <is>
          <t>Vendido</t>
        </is>
      </c>
      <c r="D21" s="4" t="inlineStr">
        <is>
          <t>10</t>
        </is>
      </c>
      <c r="E21" s="5" t="inlineStr">
        <is>
          <t>64.000,00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=HYPERLINK("https://leilaoonline.net/lote/detalhe/20029", "015")</f>
      </c>
      <c r="B22" s="4" t="s">
        <f>=HYPERLINK("https://leilaoonline.net/lote/detalhe/20029", " LOTE COM  PLATAFORMA ELEVATÓRIA GENIE Z-45/25J")</f>
      </c>
      <c r="C22" s="4" t="inlineStr">
        <is>
          <t>Vendido</t>
        </is>
      </c>
      <c r="D22" s="4" t="inlineStr">
        <is>
          <t>12</t>
        </is>
      </c>
      <c r="E22" s="5" t="inlineStr">
        <is>
          <t>55.000,00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=HYPERLINK("https://leilaoonline.net/lote/detalhe/20022", "016")</f>
      </c>
      <c r="B23" s="4" t="s">
        <f>=HYPERLINK("https://leilaoonline.net/lote/detalhe/20022", " LOTE COM   LAVADORAS DE ALTAPRESSÃO")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=HYPERLINK("https://leilaoonline.net/lote/detalhe/20027", "017")</f>
      </c>
      <c r="B24" s="4" t="s">
        <f>=HYPERLINK("https://leilaoonline.net/lote/detalhe/20027", " LOTE COM  PALETEIRA ELÉTRICA PALETRANS PX1235")</f>
      </c>
      <c r="C24" s="4" t="inlineStr">
        <is>
          <t>Vendido</t>
        </is>
      </c>
      <c r="D24" s="4" t="inlineStr">
        <is>
          <t>28</t>
        </is>
      </c>
      <c r="E24" s="5" t="inlineStr">
        <is>
          <t>6.800,00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=HYPERLINK("https://leilaoonline.net/lote/detalhe/20028", "018")</f>
      </c>
      <c r="B25" s="4" t="s">
        <f>=HYPERLINK("https://leilaoonline.net/lote/detalhe/20028", " LOTE COM   GARRAFAS TÉRMICAS, BALDES, CONES, MANÔMETROS, TV'S, DVD'S, AR CONDICIONADOS")</f>
      </c>
      <c r="C25" s="4" t="inlineStr">
        <is>
          <t>Vendido</t>
        </is>
      </c>
      <c r="D25" s="4" t="inlineStr">
        <is>
          <t>4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=HYPERLINK("https://leilaoonline.net/lote/detalhe/20034", "019")</f>
      </c>
      <c r="B26" s="4" t="s">
        <f>=HYPERLINK("https://leilaoonline.net/lote/detalhe/20034", " LOTE DE  DISJUNTORES DIVERSOS")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=HYPERLINK("https://leilaoonline.net/lote/detalhe/20026", "020")</f>
      </c>
      <c r="B27" s="4" t="s">
        <f>=HYPERLINK("https://leilaoonline.net/lote/detalhe/20026", " LOTE COM   CAMAS, VENTILADORES, MANGUEIRAS ETC")</f>
      </c>
      <c r="C27" s="4" t="inlineStr">
        <is>
          <t>Vendido</t>
        </is>
      </c>
      <c r="D27" s="4" t="inlineStr">
        <is>
          <t>3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=HYPERLINK("https://leilaoonline.net/lote/detalhe/20021", "021")</f>
      </c>
      <c r="B28" s="4" t="s">
        <f>=HYPERLINK("https://leilaoonline.net/lote/detalhe/20021", " LOTE COM   GARRAFAS TÉRMICAS, TANQUINHO, CADEIRA, TRENAS E FERRAMENTAS DIVERSAS")</f>
      </c>
      <c r="C28" s="4" t="inlineStr">
        <is>
          <t>Vendido</t>
        </is>
      </c>
      <c r="D28" s="4" t="inlineStr">
        <is>
          <t>3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=HYPERLINK("https://leilaoonline.net/lote/detalhe/20030", "022")</f>
      </c>
      <c r="B29" s="4" t="s">
        <f>=HYPERLINK("https://leilaoonline.net/lote/detalhe/20030", " LOTE COM   5 CARRINHOS HIDRÁULICOS")</f>
      </c>
      <c r="C29" s="4" t="inlineStr">
        <is>
          <t>Vendido</t>
        </is>
      </c>
      <c r="D29" s="4" t="inlineStr">
        <is>
          <t>9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=HYPERLINK("https://leilaoonline.net/lote/detalhe/20031", "029")</f>
      </c>
      <c r="B30" s="4" t="s">
        <f>=HYPERLINK("https://leilaoonline.net/lote/detalhe/20031", " LOTE COM   SERVIDORES,  IMPRESSORAS, ESTABILIZADORES, CAMERAS ETC")</f>
      </c>
      <c r="C30" s="4" t="inlineStr">
        <is>
          <t>Vendido</t>
        </is>
      </c>
      <c r="D30" s="4" t="inlineStr">
        <is>
          <t>36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=HYPERLINK("https://leilaoonline.net/lote/detalhe/20036", "030")</f>
      </c>
      <c r="B31" s="4" t="s">
        <f>=HYPERLINK("https://leilaoonline.net/lote/detalhe/20036", " LOTE DE  APRX. 14 TRANFORMADORES A ÓLEO DIVERSOS")</f>
      </c>
      <c r="C31" s="4" t="inlineStr">
        <is>
          <t>Vendido</t>
        </is>
      </c>
      <c r="D31" s="4" t="inlineStr">
        <is>
          <t>364</t>
        </is>
      </c>
      <c r="E31" s="5" t="inlineStr">
        <is>
          <t>100.250,00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2026-05-24T17:35:11.00Z</dcterms:created>
  <dc:creator>Tellks Tecnologia</dc:creator>
  <cp:revision>0</cp:revision>
</cp:coreProperties>
</file>