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Fit  09 e 11, Honda CRV 09, Fiat Doblo, VW GOL 12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09/09/2016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=HYPERLINK("https://leilaoonline.net/lote/detalhe/2888", "201")</f>
      </c>
      <c r="B11" s="4" t="s">
        <f>=HYPERLINK("https://leilaoonline.net/lote/detalhe/2888", " HONDA; CR-V EXL, 2008/2008, GASOLINA, PRETA, 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31.000,00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=HYPERLINK("https://leilaoonline.net/lote/detalhe/2932", "202")</f>
      </c>
      <c r="B12" s="4" t="s">
        <f>=HYPERLINK("https://leilaoonline.net/lote/detalhe/2932", " HYUNDAI, I 30 2.0, 2011/2012, PRATA, GASOLINA; APR0X. 55.000KM;")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=HYPERLINK("https://leilaoonline.net/lote/detalhe/2890", "204")</f>
      </c>
      <c r="B13" s="4" t="s">
        <f>=HYPERLINK("https://leilaoonline.net/lote/detalhe/2890", " VW, GOL CL, 1991/1991, GASOLINA, AZUL, TURBO LEGALIZADO; 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10.800,00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=HYPERLINK("https://leilaoonline.net/lote/detalhe/2933", "205")</f>
      </c>
      <c r="B14" s="4" t="s">
        <f>=HYPERLINK("https://leilaoonline.net/lote/detalhe/2933", " LAND ROVER; FREELANDER; 2004/2004, GASOLINA, PRETA; 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16.500,00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=HYPERLINK("https://leilaoonline.net/lote/detalhe/2938", "208")</f>
      </c>
      <c r="B15" s="4" t="s">
        <f>=HYPERLINK("https://leilaoonline.net/lote/detalhe/2938", " I; HYUNDAI SANTA FE V6; 2008/2009; GASOLINA; PRETA; 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23.750,00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=HYPERLINK("https://leilaoonline.net/lote/detalhe/2892", "212")</f>
      </c>
      <c r="B16" s="4" t="s">
        <f>=HYPERLINK("https://leilaoonline.net/lote/detalhe/2892", " GM/CLASSIC LS, ANO 2010/2011, COR BEGE, FLEX;")</f>
      </c>
      <c r="C16" s="4" t="inlineStr">
        <is>
          <t>Vendido</t>
        </is>
      </c>
      <c r="D16" s="4" t="inlineStr">
        <is>
          <t>45</t>
        </is>
      </c>
      <c r="E16" s="5" t="inlineStr">
        <is>
          <t>12.500,00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=HYPERLINK("https://leilaoonline.net/lote/detalhe/2935", "213")</f>
      </c>
      <c r="B17" s="4" t="s">
        <f>=HYPERLINK("https://leilaoonline.net/lote/detalhe/2935", " GM; OMEGA GL; 1993/1994; GASOLINA; CINZA;")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=HYPERLINK("https://leilaoonline.net/lote/detalhe/2937", "215")</f>
      </c>
      <c r="B18" s="4" t="s">
        <f>=HYPERLINK("https://leilaoonline.net/lote/detalhe/2937", " CITROEN; C3 EXCL 14 FLEX; 2007/2008; PRATA; 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=HYPERLINK("https://leilaoonline.net/lote/detalhe/2893", "220")</f>
      </c>
      <c r="B19" s="4" t="s">
        <f>=HYPERLINK("https://leilaoonline.net/lote/detalhe/2893", " VW, GOL 1.0, ANO 2011/2012, COR PRETA, ALCO/GASOLINA; ")</f>
      </c>
      <c r="C19" s="4" t="inlineStr">
        <is>
          <t>Vendido</t>
        </is>
      </c>
      <c r="D19" s="4" t="inlineStr">
        <is>
          <t>43</t>
        </is>
      </c>
      <c r="E19" s="5" t="inlineStr">
        <is>
          <t>15.000,00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=HYPERLINK("https://leilaoonline.net/lote/detalhe/2934", "221")</f>
      </c>
      <c r="B20" s="4" t="s">
        <f>=HYPERLINK("https://leilaoonline.net/lote/detalhe/2934", " DAFRA; SPEED 150 CARGO; 2009/2010; AMARELA; ")</f>
      </c>
      <c r="C20" s="4" t="inlineStr">
        <is>
          <t>Vendido</t>
        </is>
      </c>
      <c r="D20" s="4" t="inlineStr">
        <is>
          <t>7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=HYPERLINK("https://leilaoonline.net/lote/detalhe/2944", "222")</f>
      </c>
      <c r="B21" s="4" t="s">
        <f>=HYPERLINK("https://leilaoonline.net/lote/detalhe/2944", " VW, JETTA 2.5, ANO 2009/2009, COR PRETA, ALCO/GASOLINA;")</f>
      </c>
      <c r="C21" s="4" t="inlineStr">
        <is>
          <t>Vendido</t>
        </is>
      </c>
      <c r="D21" s="4" t="inlineStr">
        <is>
          <t>32</t>
        </is>
      </c>
      <c r="E21" s="5" t="inlineStr">
        <is>
          <t>25.750,00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=HYPERLINK("https://leilaoonline.net/lote/detalhe/2942", "223")</f>
      </c>
      <c r="B22" s="4" t="s">
        <f>=HYPERLINK("https://leilaoonline.net/lote/detalhe/2942", " FIAT, PALIO WEEKEND ADVENTURE FLEX, ANO 2009/2010, COR BEGE, ALCO/GASOLINA;")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21.250,00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=HYPERLINK("https://leilaoonline.net/lote/detalhe/2887", "225")</f>
      </c>
      <c r="B23" s="4" t="s">
        <f>=HYPERLINK("https://leilaoonline.net/lote/detalhe/2887", "HONDA FIT. 1.4 LX. ANO/MOD. 13/14, COMB. FLEX. COR CINZA,")</f>
      </c>
      <c r="C23" s="4" t="inlineStr">
        <is>
          <t>Vendido</t>
        </is>
      </c>
      <c r="D23" s="4" t="inlineStr">
        <is>
          <t>80</t>
        </is>
      </c>
      <c r="E23" s="5" t="inlineStr">
        <is>
          <t>33.500,00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=HYPERLINK("https://leilaoonline.net/lote/detalhe/2896", "226")</f>
      </c>
      <c r="B24" s="4" t="s">
        <f>=HYPERLINK("https://leilaoonline.net/lote/detalhe/2896", "VW FOX 1.0, COR PRETA, ANO/MOD 07/08")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9.250,00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=HYPERLINK("https://leilaoonline.net/lote/detalhe/2897", "227")</f>
      </c>
      <c r="B25" s="4" t="s">
        <f>=HYPERLINK("https://leilaoonline.net/lote/detalhe/2897", "FIAT. DOBLO EX, 7 LUGARES, ANO/MOD 02/02, COR CINZA.")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=HYPERLINK("https://leilaoonline.net/lote/detalhe/2920", "228")</f>
      </c>
      <c r="B26" s="4" t="s">
        <f>=HYPERLINK("https://leilaoonline.net/lote/detalhe/2920", "PICK UP CHEVROLET S10 DIESEL  SERTOES, C. DUPLA2.8 D 4X4, ANO/MOD 04/05, COR PRETA. ")</f>
      </c>
      <c r="C26" s="4" t="inlineStr">
        <is>
          <t>Vendido</t>
        </is>
      </c>
      <c r="D26" s="4" t="inlineStr">
        <is>
          <t>22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=HYPERLINK("https://leilaoonline.net/lote/detalhe/2921", "229")</f>
      </c>
      <c r="B27" s="4" t="s">
        <f>=HYPERLINK("https://leilaoonline.net/lote/detalhe/2921", "HYUNDAI HB20 1.6M, ANO/MOD 12/13, COR BRANCA")</f>
      </c>
      <c r="C27" s="4" t="inlineStr">
        <is>
          <t>Não vendido</t>
        </is>
      </c>
      <c r="D27" s="4" t="inlineStr">
        <is>
          <t>57</t>
        </is>
      </c>
      <c r="E27" s="5" t="inlineStr">
        <is>
          <t>27.500,00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=HYPERLINK("https://leilaoonline.net/lote/detalhe/2943", "230")</f>
      </c>
      <c r="B28" s="4" t="s">
        <f>=HYPERLINK("https://leilaoonline.net/lote/detalhe/2943", " VW, GOL 1.0, ANO 2011/2012, COR PRETA, ALCO/GASOLINA;")</f>
      </c>
      <c r="C28" s="4" t="inlineStr">
        <is>
          <t>Não vendido</t>
        </is>
      </c>
      <c r="D28" s="4" t="inlineStr">
        <is>
          <t>37</t>
        </is>
      </c>
      <c r="E28" s="5" t="inlineStr">
        <is>
          <t>13.500,00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=HYPERLINK("https://leilaoonline.net/lote/detalhe/3113", "231")</f>
      </c>
      <c r="B29" s="4" t="s">
        <f>=HYPERLINK("https://leilaoonline.net/lote/detalhe/3113", "HONDA FIT LX FLEX; 2010/2010; ALCO./GASOL.; CINZA;")</f>
      </c>
      <c r="C29" s="4" t="inlineStr">
        <is>
          <t>Vendido</t>
        </is>
      </c>
      <c r="D29" s="4" t="inlineStr">
        <is>
          <t>48</t>
        </is>
      </c>
      <c r="E29" s="5" t="inlineStr">
        <is>
          <t>26.000,00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2026-05-24T21:16:32.00Z</dcterms:created>
  <dc:creator>Tellks Tecnologia</dc:creator>
  <cp:revision>0</cp:revision>
</cp:coreProperties>
</file>