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(15 a 500 Kva), Rolos Compac. 1 t, Compressores., Manip. Telesc 14 m,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16/09/2016 10:04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=HYPERLINK("https://leilaoonline.net/lote/detalhe/2548", "001")</f>
      </c>
      <c r="B11" s="4" t="s">
        <f>=HYPERLINK("https://leilaoonline.net/lote/detalhe/2548", " GERADOR DE ENERGIA 0055 KVA - CARENADO TAG A055212 ANO:  10/11/06 MOTOR/MARCA/UNIDADE MWM D229/4 GG Cramaco G2R200SA/4")</f>
      </c>
      <c r="C11" s="4" t="inlineStr">
        <is>
          <t>Vendido</t>
        </is>
      </c>
      <c r="D11" s="4" t="inlineStr">
        <is>
          <t>17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=HYPERLINK("https://leilaoonline.net/lote/detalhe/2547", "002")</f>
      </c>
      <c r="B12" s="4" t="s">
        <f>=HYPERLINK("https://leilaoonline.net/lote/detalhe/2547", " Gerador de Energia 0055 kva - Carenado TAG A055078 ANO:  2004 MOTOR/MARCA/UNIDADE MWM D229/4 GG Cramaco G2R200SA/4")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=HYPERLINK("https://leilaoonline.net/lote/detalhe/2545", "003")</f>
      </c>
      <c r="B13" s="4" t="s">
        <f>=HYPERLINK("https://leilaoonline.net/lote/detalhe/2545", " GERADOR DE ENERGIA 0055 KVA - CARENADO TAG A055210 ANO:  10/11/06 MOTOR/MARCA/UNIDADE MWM D229/4 GG Cramaco G2R200SA/4")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=HYPERLINK("https://leilaoonline.net/lote/detalhe/2550", "004")</f>
      </c>
      <c r="B14" s="4" t="s">
        <f>=HYPERLINK("https://leilaoonline.net/lote/detalhe/2550", " GERADOR DE ENERGIA 0080 KVA - CARENADO TAG A080089 ANO:  5/26/06 MOTOR/MARCA/UNIDADE MWM D229/6 GG Cramaco G2R200SD/4")</f>
      </c>
      <c r="C14" s="4" t="inlineStr">
        <is>
          <t>Vendido</t>
        </is>
      </c>
      <c r="D14" s="4" t="inlineStr">
        <is>
          <t>2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=HYPERLINK("https://leilaoonline.net/lote/detalhe/2546", "005")</f>
      </c>
      <c r="B15" s="4" t="s">
        <f>=HYPERLINK("https://leilaoonline.net/lote/detalhe/2546", " GERADOR DE ENERGIA 0150 KVA - CARENADO TAG A150015 ANO:  3/15/06 MOTOR/MARCA/UNIDADE MWM 6.10TCA Cramaco G2R280SB/4")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=HYPERLINK("https://leilaoonline.net/lote/detalhe/2549", "006")</f>
      </c>
      <c r="B16" s="4" t="s">
        <f>=HYPERLINK("https://leilaoonline.net/lote/detalhe/2549", " GERADOR DE ENERGIA 0180 KVA - SILENCIADO TAG A180085 ANO:  6/2/05 MOTOR/MARCA/UNIDADE MWM 6.10TCA Cramaco G2R280SB/4")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=HYPERLINK("https://leilaoonline.net/lote/detalhe/2556", "007")</f>
      </c>
      <c r="B17" s="4" t="s">
        <f>=HYPERLINK("https://leilaoonline.net/lote/detalhe/2556", " Gerador de Energia 0500 kva - Silenciado TAG A500006 ANO:  3/30/07 MOTOR/MARCA/UNIDADE Scania DC1253A Weg GTA315MIBM")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=HYPERLINK("https://leilaoonline.net/lote/detalhe/2551", "008")</f>
      </c>
      <c r="B18" s="4" t="s">
        <f>=HYPERLINK("https://leilaoonline.net/lote/detalhe/2551", " ROLO COMPACTADOR LISO GASOLINA - 2 ROLOS X 1 TON TAG PRC210008 ANO:  2008 MOTOR/MARCA/UNIDADE Honda GX 610 Wacker RD12A-90")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=HYPERLINK("https://leilaoonline.net/lote/detalhe/2555", "009")</f>
      </c>
      <c r="B19" s="4" t="s">
        <f>=HYPERLINK("https://leilaoonline.net/lote/detalhe/2555", " ROLO COMPACTADOR LISO GASOLINA - 2 ROLOS X 1 TON TAG RC210002 ANO:  2006 MOTOR/MARCA/UNIDADE Honda GX 610 Wacker RD011A")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=HYPERLINK("https://leilaoonline.net/lote/detalhe/2553", "010")</f>
      </c>
      <c r="B20" s="4" t="s">
        <f>=HYPERLINK("https://leilaoonline.net/lote/detalhe/2553", " ROLO COMPACTADOR LISO GASOLINA - 2 ROLOS X 1 TON TAG RC210020 ANO:  2009 MOTOR/MARCA/UNIDADE Honda GX 610 Wacker RD12A-90")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=HYPERLINK("https://leilaoonline.net/lote/detalhe/2554", "011")</f>
      </c>
      <c r="B21" s="4" t="s">
        <f>=HYPERLINK("https://leilaoonline.net/lote/detalhe/2554", " ROLO COMPACTADOR LISO GASOLINA - 2 ROLOS X 1 TON TAG RC210015 ANO:  7/28/09 MOTOR/MARCA/UNIDADE Honda GX 610 Wacker RD12A-90")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=HYPERLINK("https://leilaoonline.net/lote/detalhe/2552", "012")</f>
      </c>
      <c r="B22" s="4" t="s">
        <f>=HYPERLINK("https://leilaoonline.net/lote/detalhe/2552", " TORRE DE ILUMINAÇÃO DIESEL- 4000 Wats X 9mts TAG IE4040852 ANO:  2010 MOTOR/MARCA/UNIDADE Kubota D1105 BG ET01 Pancake 201CSA5421")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=HYPERLINK("https://leilaoonline.net/lote/detalhe/2557", "013")</f>
      </c>
      <c r="B23" s="4" t="s">
        <f>=HYPERLINK("https://leilaoonline.net/lote/detalhe/2557", " GERADOR DE ENERGIA 0015 KVA - SILENCIADO TAG A015003 ANO:  2010 MOTOR/MARCA/UNIDADE Yanmar 3TNV88 Weg GTA161AIHI")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=HYPERLINK("https://leilaoonline.net/lote/detalhe/2558", "014")</f>
      </c>
      <c r="B24" s="4" t="s">
        <f>=HYPERLINK("https://leilaoonline.net/lote/detalhe/2558", " GERADOR DE ENERGIA 0022 KVA - SILENCIADO TAG A022038 ANO:  2010 MOTOR/MARCA/UNIDADE Yanmar 4TNV88 Weg GTA161AIHI")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=HYPERLINK("https://leilaoonline.net/lote/detalhe/2560", "015")</f>
      </c>
      <c r="B25" s="4" t="s">
        <f>=HYPERLINK("https://leilaoonline.net/lote/detalhe/2560", " Gerador de Energia 0025 kva - Silenciado TAG A025038 ANO:  2009 MOTOR/MARCA/UNIDADE Cummins X25G4 Stanford ES20D6")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=HYPERLINK("https://leilaoonline.net/lote/detalhe/2559", "016")</f>
      </c>
      <c r="B26" s="4" t="s">
        <f>=HYPERLINK("https://leilaoonline.net/lote/detalhe/2559", " Gerador de Energia 0025 kva - Silenciado TAG A025040 ANO:  2009 MOTOR/MARCA/UNIDADE Cummins X25G4 Stanford ES20D6")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=HYPERLINK("https://leilaoonline.net/lote/detalhe/2561", "017")</f>
      </c>
      <c r="B27" s="4" t="s">
        <f>=HYPERLINK("https://leilaoonline.net/lote/detalhe/2561", " GERADOR DE ENERGIA 0100 KVA - SILENCIADO TAG A100012 ANO:  6/13/06 MOTOR/MARCA/UNIDADE Perkins 1104A-44TG2  Olympian LL2014L")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=HYPERLINK("https://leilaoonline.net/lote/detalhe/2562", "018")</f>
      </c>
      <c r="B28" s="4" t="s">
        <f>=HYPERLINK("https://leilaoonline.net/lote/detalhe/2562", " GERADOR DE ENERGIA 0150 KVA - CARENADO TAG GA150102 MOTOR/MARCA/UNIDADE MWM 6.10TCA Weg GTA251AIHD")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=HYPERLINK("https://leilaoonline.net/lote/detalhe/2563", "019")</f>
      </c>
      <c r="B29" s="4" t="s">
        <f>=HYPERLINK("https://leilaoonline.net/lote/detalhe/2563", " GERADOR DE ENERGIA 0150 KVA - CARENADO TAG IA150101 ANO:  7/17/07 MOTOR/MARCA/UNIDADE MWM 6.10TCA Weg GTA251AIHD")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=HYPERLINK("https://leilaoonline.net/lote/detalhe/2565", "020")</f>
      </c>
      <c r="B30" s="4" t="s">
        <f>=HYPERLINK("https://leilaoonline.net/lote/detalhe/2565", " GERADOR DE ENERGIA 0180 KVA - CARENADO TAG GA180128 MOTOR/MARCA/UNIDADE MWM 6.10TCA Cramaco G2R280SB/4")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=HYPERLINK("https://leilaoonline.net/lote/detalhe/2564", "021")</f>
      </c>
      <c r="B31" s="4" t="s">
        <f>=HYPERLINK("https://leilaoonline.net/lote/detalhe/2564", " GERADOR DE ENERGIA 0180 KVA - SILENCIADO TAG GA180106 MOTOR/MARCA/UNIDADE MWM 6.10TCA Weg GTA250MI33")</f>
      </c>
      <c r="C31" s="4" t="inlineStr">
        <is>
          <t>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=HYPERLINK("https://leilaoonline.net/lote/detalhe/2567", "022")</f>
      </c>
      <c r="B32" s="4" t="s">
        <f>=HYPERLINK("https://leilaoonline.net/lote/detalhe/2567", " Gerador de Energia 0180 kva - Silenciado TAG A180045 ANO:  2001 MOTOR/MARCA/UNIDADE MWM 6.10TCA Cramaco G2R280SB/4")</f>
      </c>
      <c r="C32" s="4" t="inlineStr">
        <is>
          <t>Vendido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=HYPERLINK("https://leilaoonline.net/lote/detalhe/2566", "023")</f>
      </c>
      <c r="B33" s="4" t="s">
        <f>=HYPERLINK("https://leilaoonline.net/lote/detalhe/2566", " GERADOR DE ENERGIA 0180 KVA - SILENCIADO TAG GA180130 MOTOR/MARCA/UNIDADE MWM 6.10TCA Cramaco G2R280SB/4")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=HYPERLINK("https://leilaoonline.net/lote/detalhe/2576", "024")</f>
      </c>
      <c r="B34" s="4" t="s">
        <f>=HYPERLINK("https://leilaoonline.net/lote/detalhe/2576", " GERADOR DE ENERGIA 0180 KVA - SILENCIADO TAG GA180103 ANO:  6/21/07 MOTOR/MARCA/UNIDADE Perkins 2334/1800 Olympian GEP188")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=HYPERLINK("https://leilaoonline.net/lote/detalhe/2568", "025")</f>
      </c>
      <c r="B35" s="4" t="s">
        <f>=HYPERLINK("https://leilaoonline.net/lote/detalhe/2568", " GERADOR DE ENERGIA 0180 KVA - SILENCIADO TAG FA180010 ANO:  10/11/01 MOTOR/MARCA/UNIDADE MWM 6.10TCA Weg GTA250MI33")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=HYPERLINK("https://leilaoonline.net/lote/detalhe/2569", "026")</f>
      </c>
      <c r="B36" s="4" t="s">
        <f>=HYPERLINK("https://leilaoonline.net/lote/detalhe/2569", " Gerador de Energia 0290 kva - Silenciado TAG GA290101 MOTOR/MARCA/UNIDADE Mercedes Benz OM447-A Cramaco G2R280MA/4")</f>
      </c>
      <c r="C36" s="4" t="inlineStr">
        <is>
          <t>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=HYPERLINK("https://leilaoonline.net/lote/detalhe/2571", "027")</f>
      </c>
      <c r="B37" s="4" t="s">
        <f>=HYPERLINK("https://leilaoonline.net/lote/detalhe/2571", " Gerador de Energia 0450 kva - Carenado TAG A450019 ANO:  2001 MOTOR/MARCA/UNIDADE Cummins NTA-855G3 Cramaco G2R315SA/4")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=HYPERLINK("https://leilaoonline.net/lote/detalhe/2572", "028")</f>
      </c>
      <c r="B38" s="4" t="s">
        <f>=HYPERLINK("https://leilaoonline.net/lote/detalhe/2572", " Gerador de Energia 0450 kva - Silenciado TAG A450027 ANO:  2001 MOTOR/MARCA/UNIDADE Scania DSC1158 Weg GTA315SI25")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=HYPERLINK("https://leilaoonline.net/lote/detalhe/2573", "029")</f>
      </c>
      <c r="B39" s="4" t="s">
        <f>=HYPERLINK("https://leilaoonline.net/lote/detalhe/2573", " MINI CARREGADEIRA DIESEL - 680kg TAG MC680004 ANO:  8/26/08 MOTOR/MARCA/UNIDADE Volvo D2.0A Volvo MC70B")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=HYPERLINK("https://leilaoonline.net/lote/detalhe/2570", "030")</f>
      </c>
      <c r="B40" s="4" t="s">
        <f>=HYPERLINK("https://leilaoonline.net/lote/detalhe/2570", " MINI CARREGADEIRA DIESEL - 680kg TAG MC680029 ANO:  7/7/10 MOTOR/MARCA/UNIDADE Case ISM 422T/M3 Case 410 Série 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=HYPERLINK("https://leilaoonline.net/lote/detalhe/2574", "031")</f>
      </c>
      <c r="B41" s="4" t="s">
        <f>=HYPERLINK("https://leilaoonline.net/lote/detalhe/2574", " MINI CARREGADEIRA DIESEL - 680kg C/ AR CONDICIONA TAG MC680035 ANO:  7/12/10 MOTOR/MARCA/UNIDADE Case ISM 422T/M3 Case 410 Série 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=HYPERLINK("https://leilaoonline.net/lote/detalhe/2575", "032")</f>
      </c>
      <c r="B42" s="4" t="s">
        <f>=HYPERLINK("https://leilaoonline.net/lote/detalhe/2575", " Torre de Iluminação Diesel  – 4000 Watts x 9 mts TAG IE4040005 ANO:  2007 MOTOR/MARCA/UNIDADE Lombardine LDW10036E Melo Ahe Spa LTC4L")</f>
      </c>
      <c r="C42" s="4" t="inlineStr">
        <is>
          <t>Vendido</t>
        </is>
      </c>
      <c r="D42" s="4" t="inlineStr">
        <is>
          <t>2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=HYPERLINK("https://leilaoonline.net/lote/detalhe/2577", "033")</f>
      </c>
      <c r="B43" s="4" t="s">
        <f>=HYPERLINK("https://leilaoonline.net/lote/detalhe/2577", " Torre de Iluminação Diesel  – 4000 Watts x 9 mts TAG IE4041113 ANO:  2007 MOTOR/MARCA/UNIDADE Lombardine LDW10036E Melo Ahe Spa LTC4L")</f>
      </c>
      <c r="C43" s="4" t="inlineStr">
        <is>
          <t>Vendido</t>
        </is>
      </c>
      <c r="D43" s="4" t="inlineStr">
        <is>
          <t>2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=HYPERLINK("https://leilaoonline.net/lote/detalhe/2578", "034")</f>
      </c>
      <c r="B44" s="4" t="s">
        <f>=HYPERLINK("https://leilaoonline.net/lote/detalhe/2578", " Torre de Iluminação Diesel  – 4000 Watts x 9 mts TAG IE4041130 ANO:  2007 MOTOR/MARCA/UNIDADE Lombardine LDW10036E Melo Ahe Spa LTC4L")</f>
      </c>
      <c r="C44" s="4" t="inlineStr">
        <is>
          <t>Vendido</t>
        </is>
      </c>
      <c r="D44" s="4" t="inlineStr">
        <is>
          <t>2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=HYPERLINK("https://leilaoonline.net/lote/detalhe/2579", "035")</f>
      </c>
      <c r="B45" s="4" t="s">
        <f>=HYPERLINK("https://leilaoonline.net/lote/detalhe/2579", " Torre de Iluminação Diesel  – 4000 Watts x 9 mts TAG IE4040564 ANO:  2010 MOTOR/MARCA/UNIDADE Kubota D1105 BG ET01 Pancake 201CSA5411")</f>
      </c>
      <c r="C45" s="4" t="inlineStr">
        <is>
          <t>Vendido</t>
        </is>
      </c>
      <c r="D45" s="4" t="inlineStr">
        <is>
          <t>2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=HYPERLINK("https://leilaoonline.net/lote/detalhe/2580", "036")</f>
      </c>
      <c r="B46" s="4" t="s">
        <f>=HYPERLINK("https://leilaoonline.net/lote/detalhe/2580", " Torre de Iluminação Diesel  – 4000 Watts x 9 mts TAG IE4042132 ANO:  2011 MOTOR/MARCA/UNIDADE Kohler LDW1003GE Wacker LTN6L")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=HYPERLINK("https://leilaoonline.net/lote/detalhe/2582", "037")</f>
      </c>
      <c r="B47" s="4" t="s">
        <f>=HYPERLINK("https://leilaoonline.net/lote/detalhe/2582", " Torre de Iluminação Diesel  – 4000 Watts x 9 mts TAG IE4042264 ANO:  2011 MOTOR/MARCA/UNIDADE Kohler LDW1003GE Wacker LTN6L")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=HYPERLINK("https://leilaoonline.net/lote/detalhe/2581", "038")</f>
      </c>
      <c r="B48" s="4" t="s">
        <f>=HYPERLINK("https://leilaoonline.net/lote/detalhe/2581", " Torre de Iluminação Diesel  – 4000 Watts x 9 mts TAG IE4042408 ANO:  2011 MOTOR/MARCA/UNIDADE Kohler LDW1003GE Wacker LTN6L")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=HYPERLINK("https://leilaoonline.net/lote/detalhe/2583", "039")</f>
      </c>
      <c r="B49" s="4" t="s">
        <f>=HYPERLINK("https://leilaoonline.net/lote/detalhe/2583", " Torre de Iluminação Diesel  – 4000 Watts x 9 mts TAG IE4042579 ANO:  2011 MOTOR/MARCA/UNIDADE Kohler LDW1003GE Wacker LTN6L")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=HYPERLINK("https://leilaoonline.net/lote/detalhe/2584", "040")</f>
      </c>
      <c r="B50" s="4" t="s">
        <f>=HYPERLINK("https://leilaoonline.net/lote/detalhe/2584", " TORRE DE ILUMINAÇÃO DIESEL - 4000 Watts X 9mts. TAG IE4042377 ANO:  2011 MOTOR/MARCA/UNIDADE Kohler LDW1003GE Wacker LTN6L")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=HYPERLINK("https://leilaoonline.net/lote/detalhe/2585", "041")</f>
      </c>
      <c r="B51" s="4" t="s">
        <f>=HYPERLINK("https://leilaoonline.net/lote/detalhe/2585", " TORRE DE ILUMINAÇÃO DIESEL - 4000 Watts X 9mts. TAG IE4040138 ANO:  2008 MOTOR/MARCA/UNIDADE Mitsubishi L3E Pancake 201 CSA5411 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=HYPERLINK("https://leilaoonline.net/lote/detalhe/2587", "042")</f>
      </c>
      <c r="B52" s="4" t="s">
        <f>=HYPERLINK("https://leilaoonline.net/lote/detalhe/2587", " TORRE DE ILUMINAÇÃO DIESEL - 4000 Watts X 9mts. TAG IE4040985 ANO:  2010 MOTOR/MARCA/UNIDADE Kohler KDW1003GE WACK Wacker LTN6L")</f>
      </c>
      <c r="C52" s="4" t="inlineStr">
        <is>
          <t>Vendido</t>
        </is>
      </c>
      <c r="D52" s="4" t="inlineStr">
        <is>
          <t>1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=HYPERLINK("https://leilaoonline.net/lote/detalhe/2586", "043")</f>
      </c>
      <c r="B53" s="4" t="s">
        <f>=HYPERLINK("https://leilaoonline.net/lote/detalhe/2586", " TORRE DE ILUMINAÇÃO DIESEL - 4000 Watts X 9mts. TAG IE4040022 ANO:  2007 MOTOR/MARCA/UNIDADE Mitsubishi L3E Pancake 201 CSA5411 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=HYPERLINK("https://leilaoonline.net/lote/detalhe/2589", "044")</f>
      </c>
      <c r="B54" s="4" t="s">
        <f>=HYPERLINK("https://leilaoonline.net/lote/detalhe/2589", " TORRE DE ILUMINAÇÃO DIESEL - 4000 Watts X 9mts. TAG IE4040679 ANO:  2010 MOTOR/MARCA/UNIDADE Kohler KDW1003GE WACK Wacker LTN6L")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=HYPERLINK("https://leilaoonline.net/lote/detalhe/2590", "045")</f>
      </c>
      <c r="B55" s="4" t="s">
        <f>=HYPERLINK("https://leilaoonline.net/lote/detalhe/2590", " Gerador de Energia 0080 kva - Carenado  TAG A080065 ANO:  2004 MOTOR/MARCA/UNIDADE MWM D229/6 GG Weg GTA200SI17")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=HYPERLINK("https://leilaoonline.net/lote/detalhe/2588", "046")</f>
      </c>
      <c r="B56" s="4" t="s">
        <f>=HYPERLINK("https://leilaoonline.net/lote/detalhe/2588", " GERADOR DE ENERGIA 0100 KVA - SILENCIADO TAG IA100103* ANO:  6/19/07 MOTOR/MARCA/UNIDADE Perkins 1104A-44TG2  Olympian LL2014L")</f>
      </c>
      <c r="C56" s="4" t="inlineStr">
        <is>
          <t>Vendido</t>
        </is>
      </c>
      <c r="D56" s="4" t="inlineStr">
        <is>
          <t>1</t>
        </is>
      </c>
      <c r="E56" s="5" t="inlineStr">
        <is>
          <t>18.000,00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=HYPERLINK("https://leilaoonline.net/lote/detalhe/2591", "047")</f>
      </c>
      <c r="B57" s="4" t="s">
        <f>=HYPERLINK("https://leilaoonline.net/lote/detalhe/2591", " GERADOR DE ENERGIA 0180 KVA - SILENCIADO TAG GA180102 ANO:  9/29/07 MOTOR/MARCA/UNIDADE Perkins 2334/1800 Olympian GEP188")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=HYPERLINK("https://leilaoonline.net/lote/detalhe/2595", "048")</f>
      </c>
      <c r="B58" s="4" t="s">
        <f>=HYPERLINK("https://leilaoonline.net/lote/detalhe/2595", " GERADOR DE ENERGIA 0450 KVA - CARENADO TAG GA450103 ANO:  12/1/00 MOTOR/MARCA/UNIDADE Cummins NTA-855G3 Cramaco G2R315SA/4")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=HYPERLINK("https://leilaoonline.net/lote/detalhe/2594", "049")</f>
      </c>
      <c r="B59" s="4" t="s">
        <f>=HYPERLINK("https://leilaoonline.net/lote/detalhe/2594", " MANIPULADOR TELESCÓPICO DIESEL - 14 mts X 3.600 kg TAG MZ014018 ANO:  2011 MOTOR/MARCA/UNIDADE Perkins RG38557 Genie GTH-844")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=HYPERLINK("https://leilaoonline.net/lote/detalhe/2602", "055")</f>
      </c>
      <c r="B60" s="4" t="s">
        <f>=HYPERLINK("https://leilaoonline.net/lote/detalhe/2602", " MANIPULADOR TELESCÓPICO DIESEL - 14 mts X 4.500 kg TAG MT014001 ANO:  9/24/08 MOTOR/MARCA/UNIDADE Perkins 1900 Terex GTH-4514")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=HYPERLINK("https://leilaoonline.net/lote/detalhe/2599", "056")</f>
      </c>
      <c r="B61" s="4" t="s">
        <f>=HYPERLINK("https://leilaoonline.net/lote/detalhe/2599", " MANIPULADOR TELESCÓPICO DIESEL - 17 mts X 4.000 kg TAG MT017005 ANO:  2010 MOTOR/MARCA/UNIDADE Deutz BF4M2012 Haulote HTL-4017")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=HYPERLINK("https://leilaoonline.net/lote/detalhe/2600", "058")</f>
      </c>
      <c r="B62" s="4" t="s">
        <f>=HYPERLINK("https://leilaoonline.net/lote/detalhe/2600", " MINI CARREGADEIRA DIESEL - 680kg TAG MC680016 ANO:  5/8/10 MOTOR/MARCA/UNIDADE Case ISM 422T/M3 Case 410 Série 3")</f>
      </c>
      <c r="C62" s="4" t="inlineStr">
        <is>
          <t>Vendido</t>
        </is>
      </c>
      <c r="D62" s="4" t="inlineStr">
        <is>
          <t>3</t>
        </is>
      </c>
      <c r="E62" s="5" t="inlineStr">
        <is>
          <t>22.750,00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=HYPERLINK("https://leilaoonline.net/lote/detalhe/2603", "059")</f>
      </c>
      <c r="B63" s="4" t="s">
        <f>=HYPERLINK("https://leilaoonline.net/lote/detalhe/2603", " MINI CARREGADEIRA DIESEL - 680kg TAG MC680028 ANO:  7/7/10 MOTOR/MARCA/UNIDADE Case ISM 422T/M3 Case 410 Série 3")</f>
      </c>
      <c r="C63" s="4" t="inlineStr">
        <is>
          <t>Vendido</t>
        </is>
      </c>
      <c r="D63" s="4" t="inlineStr">
        <is>
          <t>1</t>
        </is>
      </c>
      <c r="E63" s="5" t="inlineStr">
        <is>
          <t>21.250,00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=HYPERLINK("https://leilaoonline.net/lote/detalhe/2604", "060")</f>
      </c>
      <c r="B64" s="4" t="s">
        <f>=HYPERLINK("https://leilaoonline.net/lote/detalhe/2604", " ROLO COMPACTADOR LISO GASOLINA - 2 ROLOS X 1 TON TAG RC210031 ANO:  2010 MOTOR/MARCA/UNIDADE Honda GX 610 Wacker RD12A-90")</f>
      </c>
      <c r="C64" s="4" t="inlineStr">
        <is>
          <t>Vendido</t>
        </is>
      </c>
      <c r="D64" s="4" t="inlineStr">
        <is>
          <t>1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=HYPERLINK("https://leilaoonline.net/lote/detalhe/2605", "061")</f>
      </c>
      <c r="B65" s="4" t="s">
        <f>=HYPERLINK("https://leilaoonline.net/lote/detalhe/2605", " ROLO COMPACTADOR LISO GASOLINA - 2 ROLOS X 1 TON TAG RC210036 ANO:  2010 MOTOR/MARCA/UNIDADE Honda GX 610 Wacker RD12A-90")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=HYPERLINK("https://leilaoonline.net/lote/detalhe/2606", "062")</f>
      </c>
      <c r="B66" s="4" t="s">
        <f>=HYPERLINK("https://leilaoonline.net/lote/detalhe/2606", " ROLO COMPACTADOR LISO GASOLINA - 2 ROLOS X 1 TON TAG RC210041 ANO:  2010 MOTOR/MARCA/UNIDADE Honda GX 610 Wacker RD12A-90")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=HYPERLINK("https://leilaoonline.net/lote/detalhe/2608", "063")</f>
      </c>
      <c r="B67" s="4" t="s">
        <f>=HYPERLINK("https://leilaoonline.net/lote/detalhe/2608", " ROLO COMPACTADOR LISO GASOLINA - 2 ROLOS X 1 TON TAG RC210029 ANO:  6/7/10 MOTOR/MARCA/UNIDADE Honda GX 610 Wacker RD12A-90")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=HYPERLINK("https://leilaoonline.net/lote/detalhe/2609", "064")</f>
      </c>
      <c r="B68" s="4" t="s">
        <f>=HYPERLINK("https://leilaoonline.net/lote/detalhe/2609", " ROLO COMPACTADOR LISO GASOLINA - 2 ROLOS X 1 TON TAG RC210038 ANO:  7/21/10 MOTOR/MARCA/UNIDADE Honda GX 610 Wacker RD12A-90")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=HYPERLINK("https://leilaoonline.net/lote/detalhe/2610", "065")</f>
      </c>
      <c r="B69" s="4" t="s">
        <f>=HYPERLINK("https://leilaoonline.net/lote/detalhe/2610", " ROLO COMPACTADOR LISO GASOLINA - 2 ROLOS X 1 TON TAG RC210042 ANO:  8/2/10 MOTOR/MARCA/UNIDADE Honda GX 610 Wacker RD12A-90")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=HYPERLINK("https://leilaoonline.net/lote/detalhe/2607", "066")</f>
      </c>
      <c r="B70" s="4" t="s">
        <f>=HYPERLINK("https://leilaoonline.net/lote/detalhe/2607", " TORRE DE ILUMINAÇÃO DIESEL- 4000 Wats X 9mts TAG IE4040786 ANO:  2010 MOTOR/MARCA/UNIDADE Kohler KDW1003GE WACK Wacker LTN6L")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=HYPERLINK("https://leilaoonline.net/lote/detalhe/2611", "067")</f>
      </c>
      <c r="B71" s="4" t="s">
        <f>=HYPERLINK("https://leilaoonline.net/lote/detalhe/2611", " ROLO COMPACTADOR LISO GASOLINA - 2 ROLOS X 1 TON TAG PRC210009 ANO:  2008 MOTOR/MARCA/UNIDADE Honda GX 610 Wacker RD12A-90")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=HYPERLINK("https://leilaoonline.net/lote/detalhe/2612", "068")</f>
      </c>
      <c r="B72" s="4" t="s">
        <f>=HYPERLINK("https://leilaoonline.net/lote/detalhe/2612", " ROLO COMPACTADOR LISO GASOLINA - 2 ROLOS X 1 TON TAG RC210027 ANO:  2009 MOTOR/MARCA/UNIDADE Honda GX 610 Wacker RD12A-90")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=HYPERLINK("https://leilaoonline.net/lote/detalhe/2613", "069")</f>
      </c>
      <c r="B73" s="4" t="s">
        <f>=HYPERLINK("https://leilaoonline.net/lote/detalhe/2613", " ROLO COMPACTADOR LISO GASOLINA - 2 ROLOS X 1 TON TAG RC210026 ANO:  11/26/09 MOTOR/MARCA/UNIDADE Honda GX 610 Wacker RD12A-90")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=HYPERLINK("https://leilaoonline.net/lote/detalhe/2618", "070")</f>
      </c>
      <c r="B74" s="4" t="s">
        <f>=HYPERLINK("https://leilaoonline.net/lote/detalhe/2618", " ROLO COMPACTADOR LISO GASOLINA - 2 ROLOS X 1 TON TAG RC210028 ANO:  11/26/09 MOTOR/MARCA/UNIDADE Honda GX 610 Wacker RD12A-90")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=HYPERLINK("https://leilaoonline.net/lote/detalhe/2614", "071")</f>
      </c>
      <c r="B75" s="4" t="s">
        <f>=HYPERLINK("https://leilaoonline.net/lote/detalhe/2614", " TORRE DE ILUMINAÇÃO DIESEL- 4000 Wats X 9mts TAG IE4040805 ANO:  2010 MOTOR/MARCA/UNIDADE Kohler KDW1003GE WACK Wacker LTN6L")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=HYPERLINK("https://leilaoonline.net/lote/detalhe/2619", "072")</f>
      </c>
      <c r="B76" s="4" t="s">
        <f>=HYPERLINK("https://leilaoonline.net/lote/detalhe/2619", " Compressor de Ar Diesel – 150 PCM 08 bar TAG DG150002 ANO:  5/7/04 MOTOR/MARCA/UNIDADE MWM D229/3 GG Atlas Copco XAS76")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=HYPERLINK("https://leilaoonline.net/lote/detalhe/2616", "073")</f>
      </c>
      <c r="B77" s="4" t="s">
        <f>=HYPERLINK("https://leilaoonline.net/lote/detalhe/2616", " Compressor de Ar Diesel – 150 PCM 08 bar TAG DG150004 ANO:  5/7/04 MOTOR/MARCA/UNIDADE MWM D229/3 GG Atlas Copco XAS76")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=HYPERLINK("https://leilaoonline.net/lote/detalhe/2615", "074")</f>
      </c>
      <c r="B78" s="4" t="s">
        <f>=HYPERLINK("https://leilaoonline.net/lote/detalhe/2615", " Compressor de Ar Diesel – 365 PCM 08 bar TAG DG365011 ANO:  4/22/98 MOTOR/MARCA/UNIDADE MWM D.10.T Atlas Copco XA175")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=HYPERLINK("https://leilaoonline.net/lote/detalhe/2617", "075")</f>
      </c>
      <c r="B79" s="4" t="s">
        <f>=HYPERLINK("https://leilaoonline.net/lote/detalhe/2617", " Gerador de Energia 0055 kva - Carenado TAG FA055007 MOTOR/MARCA/UNIDADE MWM D229/4 GG Cramaco G2R200SA/4")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=HYPERLINK("https://leilaoonline.net/lote/detalhe/2620", "076")</f>
      </c>
      <c r="B80" s="4" t="s">
        <f>=HYPERLINK("https://leilaoonline.net/lote/detalhe/2620", " GERADOR DE ENERGIA 0180 KVA - SILENCIADO TAG FA180030 ANO:  2008 MOTOR/MARCA/UNIDADE MWM 6.10TCA Cramaco G2R250MD/4")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=HYPERLINK("https://leilaoonline.net/lote/detalhe/2621", "077")</f>
      </c>
      <c r="B81" s="4" t="s">
        <f>=HYPERLINK("https://leilaoonline.net/lote/detalhe/2621", " GERADOR DE ENERGIA 0180 KVA - SILENCIADO TAG AA180014 ANO:  12/6/07 MOTOR/MARCA/UNIDADE MWM 6.10TCA Cramaco G2R250MD/4")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=HYPERLINK("https://leilaoonline.net/lote/detalhe/2625", "078")</f>
      </c>
      <c r="B82" s="4" t="s">
        <f>=HYPERLINK("https://leilaoonline.net/lote/detalhe/2625", " MINI CARREGADEIRA DIESEL - 680kg TAG MC680021 ANO:  5/8/10 MOTOR/MARCA/UNIDADE Case ISM 422T/M3 Case 410 Série 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=HYPERLINK("https://leilaoonline.net/lote/detalhe/2626", "079")</f>
      </c>
      <c r="B83" s="4" t="s">
        <f>=HYPERLINK("https://leilaoonline.net/lote/detalhe/2626", " MINI CARREGADEIRA DIESEL - 680kg C/ AR CONDICIONA TAG MC680042 ANO:  8/5/10 MOTOR/MARCA/UNIDADE Case ISM 422T/M3 Case 410 Série 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=HYPERLINK("https://leilaoonline.net/lote/detalhe/2623", "080")</f>
      </c>
      <c r="B84" s="4" t="s">
        <f>=HYPERLINK("https://leilaoonline.net/lote/detalhe/2623", " MINI CARREGADEIRA DIESEL - 680kg C/ AR CONDICIONA TAG MC680041 ANO:  2010 MOTOR/MARCA/UNIDADE Case ISM 422T/M3 Case 410 Série 3")</f>
      </c>
      <c r="C84" s="4" t="inlineStr">
        <is>
          <t>Vendido</t>
        </is>
      </c>
      <c r="D84" s="4" t="inlineStr">
        <is>
          <t>3</t>
        </is>
      </c>
      <c r="E84" s="5" t="inlineStr">
        <is>
          <t>21.500,00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=HYPERLINK("https://leilaoonline.net/lote/detalhe/2627", "081")</f>
      </c>
      <c r="B85" s="4" t="s">
        <f>=HYPERLINK("https://leilaoonline.net/lote/detalhe/2627", " MINI CARREGADEIRA DIESEL - 680kg C/ AR CONDICIONA TAG MC680032 ANO:  7/7/10 MOTOR/MARCA/UNIDADE Case ISM 422T/M3 Case 410 Série 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=HYPERLINK("https://leilaoonline.net/lote/detalhe/2622", "082")</f>
      </c>
      <c r="B86" s="4" t="s">
        <f>=HYPERLINK("https://leilaoonline.net/lote/detalhe/2622", " ROLO COMPACTADOR LISO GASOLINA - 2 ROLOS X 1 TON TAG RRC210002 ANO:  9/22/06 MOTOR/MARCA/UNIDADE Honda GX 610 Wacker RD11A")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=HYPERLINK("https://leilaoonline.net/lote/detalhe/2624", "083")</f>
      </c>
      <c r="B87" s="4" t="s">
        <f>=HYPERLINK("https://leilaoonline.net/lote/detalhe/2624", " ROLO COMPACTADOR LISO GASOLINA - 2 ROLOS X 1 TON TAG RC210016 ANO:  7/28/09 MOTOR/MARCA/UNIDADE Honda GX 610 Wacker RD12A-90")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=HYPERLINK("https://leilaoonline.net/lote/detalhe/2628", "084")</f>
      </c>
      <c r="B88" s="4" t="s">
        <f>=HYPERLINK("https://leilaoonline.net/lote/detalhe/2628", " ROLO COMPACTADOR LISO GASOLINA - 2 ROLOS X 1 TON TAG RRC210003 ANO:  11/9/06 MOTOR/MARCA/UNIDADE Honda GX 610 Wacker RD11A")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=HYPERLINK("https://leilaoonline.net/lote/detalhe/2631", "085")</f>
      </c>
      <c r="B89" s="4" t="s">
        <f>=HYPERLINK("https://leilaoonline.net/lote/detalhe/2631", " ROLO COMPACTADOR LISO GASOLINA - 2 ROLOS X 1 TON TAG PRC210001 ANO:  2007 MOTOR/MARCA/UNIDADE Honda GX 610 Wacker RD12A-90")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=HYPERLINK("https://leilaoonline.net/lote/detalhe/2629", "086")</f>
      </c>
      <c r="B90" s="4" t="s">
        <f>=HYPERLINK("https://leilaoonline.net/lote/detalhe/2629", " ROLO COMPACTADOR LISO GASOLINA - 2 ROLOS X 1 TON TAG PRC210006 ANO:  7/23/08 MOTOR/MARCA/UNIDADE Honda GX 610 Wacker RD12A-90")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=HYPERLINK("https://leilaoonline.net/lote/detalhe/2630", "087")</f>
      </c>
      <c r="B91" s="4" t="s">
        <f>=HYPERLINK("https://leilaoonline.net/lote/detalhe/2630", " ROLO COMPACTADOR LISO GASOLINA - 2 ROLOS X 1 TON TAG RRC210013 ANO:  6/10/08 MOTOR/MARCA/UNIDADE Honda GX 610 Wacker RD12A-90")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=HYPERLINK("https://leilaoonline.net/lote/detalhe/2633", "088")</f>
      </c>
      <c r="B92" s="4" t="s">
        <f>=HYPERLINK("https://leilaoonline.net/lote/detalhe/2633", " ROLO COMPACTADOR LISO GASOLINA - 2 ROLOS X 1 TON TAG FRC210003 ANO:  9/6/07 MOTOR/MARCA/UNIDADE Honda GX 610 Wacker RD011A")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=HYPERLINK("https://leilaoonline.net/lote/detalhe/2632", "089")</f>
      </c>
      <c r="B93" s="4" t="s">
        <f>=HYPERLINK("https://leilaoonline.net/lote/detalhe/2632", " ROLO COMPACTADOR LISO GASOLINA - 2 ROLOS X 1 TON TAG PRC210005 ANO:  2008 MOTOR/MARCA/UNIDADE Honda GX 610 Wacker RD12A-90")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=HYPERLINK("https://leilaoonline.net/lote/detalhe/2634", "090")</f>
      </c>
      <c r="B94" s="4" t="s">
        <f>=HYPERLINK("https://leilaoonline.net/lote/detalhe/2634", " ROLO COMPACTADOR LISO GASOLINA - 2 ROLOS X 1 TON TAG RRC210012 ANO:  2008 MOTOR/MARCA/UNIDADE Honda GX 610 Wacker RD12A-90")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=HYPERLINK("https://leilaoonline.net/lote/detalhe/2636", "091")</f>
      </c>
      <c r="B95" s="4" t="s">
        <f>=HYPERLINK("https://leilaoonline.net/lote/detalhe/2636", " ROLO COMPACTADOR LISO GASOLINA - 2 ROLOS X 1 TON TAG RRC210014 ANO:  2008 MOTOR/MARCA/UNIDADE Honda GX 610 Wacker RD12A-90")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=HYPERLINK("https://leilaoonline.net/lote/detalhe/2637", "092")</f>
      </c>
      <c r="B96" s="4" t="s">
        <f>=HYPERLINK("https://leilaoonline.net/lote/detalhe/2637", " ROLO COMPACTADOR LISO GASOLINA - 2 ROLOS X 1 TON TAG RC210017 ANO:  7/28/09 MOTOR/MARCA/UNIDADE Honda GX 610 Wacker RD12A-90")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=HYPERLINK("https://leilaoonline.net/lote/detalhe/2635", "093")</f>
      </c>
      <c r="B97" s="4" t="s">
        <f>=HYPERLINK("https://leilaoonline.net/lote/detalhe/2635", " ROLO COMPACTADOR LISO GASOLINA - 2 ROLOS X 1 TON TAG FRC210005 ANO:  9/24/08 MOTOR/MARCA/UNIDADE Honda GX 610 Wacker RD12A-90")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=HYPERLINK("https://leilaoonline.net/lote/detalhe/2638", "094")</f>
      </c>
      <c r="B98" s="4" t="s">
        <f>=HYPERLINK("https://leilaoonline.net/lote/detalhe/2638", " ROLO COMPACTADOR LISO GASOLINA - 2 ROLOS X 1 TON TAG PRC210007 ANO:  8/1/08 MOTOR/MARCA/UNIDADE Honda GX 610 Wacker RD12A-90")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=HYPERLINK("https://leilaoonline.net/lote/detalhe/2639", "095")</f>
      </c>
      <c r="B99" s="4" t="s">
        <f>=HYPERLINK("https://leilaoonline.net/lote/detalhe/2639", " ROLO COMPACTADOR LISO GASOLINA - 2 ROLOS X 1 TON TAG RC210021 ANO:  8/11/09 MOTOR/MARCA/UNIDADE Honda GX 610 Wacker RD12A-90")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=HYPERLINK("https://leilaoonline.net/lote/detalhe/2643", "096")</f>
      </c>
      <c r="B100" s="4" t="s">
        <f>=HYPERLINK("https://leilaoonline.net/lote/detalhe/2643", " Torre de Iluminação Diesel  – 4000 Watts x 9 mts TAG IE4040903 ANO:  10/19/10 MOTOR/MARCA/UNIDADE Kohler KDW1003GE WACK Wacker LTN6L")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=HYPERLINK("https://leilaoonline.net/lote/detalhe/2640", "097")</f>
      </c>
      <c r="B101" s="4" t="s">
        <f>=HYPERLINK("https://leilaoonline.net/lote/detalhe/2640", " Torre de Iluminação Diesel  – 4000 Watts x 9 mts TAG IE4041017 ANO:  11/17/10 MOTOR/MARCA/UNIDADE Kohler KDW1003GE WACK Wacker LTN6L")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=HYPERLINK("https://leilaoonline.net/lote/detalhe/2642", "098")</f>
      </c>
      <c r="B102" s="4" t="s">
        <f>=HYPERLINK("https://leilaoonline.net/lote/detalhe/2642", " Torre de Iluminação Diesel  – 4000 Watts x 9 mts TAG IE4041096 ANO:  12/3/10 MOTOR/MARCA/UNIDADE Kohler KDW1003GE WACK Wacker LTN6L")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=HYPERLINK("https://leilaoonline.net/lote/detalhe/2645", "099")</f>
      </c>
      <c r="B103" s="4" t="s">
        <f>=HYPERLINK("https://leilaoonline.net/lote/detalhe/2645", " Torre de Iluminação Diesel  – 4000 Watts x 9 mts TAG IE4042053 ANO:  6/28/11 MOTOR/MARCA/UNIDADE Kohler LDW1003GE Wacker LTN6L")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=HYPERLINK("https://leilaoonline.net/lote/detalhe/2644", "100")</f>
      </c>
      <c r="B104" s="4" t="s">
        <f>=HYPERLINK("https://leilaoonline.net/lote/detalhe/2644", " Torre de Iluminação Diesel  – 4000 Watts x 9 mts TAG IE4040046 ANO:  6/4/08 MOTOR/MARCA/UNIDADE Mitsubishi L3E Pancake 201 CSA5411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=HYPERLINK("https://leilaoonline.net/lote/detalhe/2641", "101")</f>
      </c>
      <c r="B105" s="4" t="s">
        <f>=HYPERLINK("https://leilaoonline.net/lote/detalhe/2641", " TORRE DE ILUMINAÇÃO DIESEL - 4000 Watts X 9mts. TAG IE4041069 ANO:  2010 MOTOR/MARCA/UNIDADE Kohler KDW1003GE WACK Wacker LTN6L")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=HYPERLINK("https://leilaoonline.net/lote/detalhe/2646", "102")</f>
      </c>
      <c r="B106" s="4" t="s">
        <f>=HYPERLINK("https://leilaoonline.net/lote/detalhe/2646", " TORRE DE ILUMINAÇÃO DIESEL - 4000 Watts X 9mts. TAG IE4040232 ANO:  2008 MOTOR/MARCA/UNIDADE Mitsubishi L3E Pancake 201 CSA5411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=HYPERLINK("https://leilaoonline.net/lote/detalhe/2653", "103")</f>
      </c>
      <c r="B107" s="4" t="s">
        <f>=HYPERLINK("https://leilaoonline.net/lote/detalhe/2653", " TORRE DE ILUMINAÇÃO DIESEL - 4000 Watts X 9mts. TAG IE4040047 ANO:  2008 MOTOR/MARCA/UNIDADE Mitsubishi L3E Pancake 201 CSA5411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=HYPERLINK("https://leilaoonline.net/lote/detalhe/2652", "104")</f>
      </c>
      <c r="B108" s="4" t="s">
        <f>=HYPERLINK("https://leilaoonline.net/lote/detalhe/2652", " Compressor de Ar Diesel – 260 PCM 08 bar TAG RG260001 ANO:  1999 MOTOR/MARCA/UNIDADE MWM 4.10 T Atlas Copco XA125")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=HYPERLINK("https://leilaoonline.net/lote/detalhe/2650", "105")</f>
      </c>
      <c r="B109" s="4" t="s">
        <f>=HYPERLINK("https://leilaoonline.net/lote/detalhe/2650", " Gerador de Energia 0025 kva - Silenciado TAG A025042 ANO:  2009 MOTOR/MARCA/UNIDADE Cummins X25G4 Stanford ES20D6")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=HYPERLINK("https://leilaoonline.net/lote/detalhe/2647", "106")</f>
      </c>
      <c r="B110" s="4" t="s">
        <f>=HYPERLINK("https://leilaoonline.net/lote/detalhe/2647", " Gerador de Energia 0025 kva - Silenciado TAG A025010 ANO:  6/24/08 MOTOR/MARCA/UNIDADE Cummins X25G4 Stanford ES20D6")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6.000,00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=HYPERLINK("https://leilaoonline.net/lote/detalhe/2648", "107")</f>
      </c>
      <c r="B111" s="4" t="s">
        <f>=HYPERLINK("https://leilaoonline.net/lote/detalhe/2648", " GERADOR DE ENERGIA 0140 KVA - SILENCIADO TAG A140163 ANO:  2010 MOTOR/MARCA/UNIDADE Cummins 6BTA.G6 Stanford UC1274D1L788D")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=HYPERLINK("https://leilaoonline.net/lote/detalhe/2649", "108")</f>
      </c>
      <c r="B112" s="4" t="s">
        <f>=HYPERLINK("https://leilaoonline.net/lote/detalhe/2649", " GERADOR DE ENERGIA 0150 KVA - CARENADO TAG A150048 ANO:  3/22/07 MOTOR/MARCA/UNIDADE MWM 6.10TCA Weg GTA251AIHD")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=HYPERLINK("https://leilaoonline.net/lote/detalhe/2651", "109")</f>
      </c>
      <c r="B113" s="4" t="s">
        <f>=HYPERLINK("https://leilaoonline.net/lote/detalhe/2651", " GERADOR DE ENERGIA 0450 KVA - CARENADO TAG GA450111 MOTOR/MARCA/UNIDADE Cummins NTA-855G3 Stanford Newage")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28.000,00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=HYPERLINK("https://leilaoonline.net/lote/detalhe/2654", "110")</f>
      </c>
      <c r="B114" s="4" t="s">
        <f>=HYPERLINK("https://leilaoonline.net/lote/detalhe/2654", " MINI CARREGADEIRA DIESEL - 680kg TAG MC680025 ANO:  2010 MOTOR/MARCA/UNIDADE Case ISM 422T/M3 Case 410 Série 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=HYPERLINK("https://leilaoonline.net/lote/detalhe/2656", "111")</f>
      </c>
      <c r="B115" s="4" t="s">
        <f>=HYPERLINK("https://leilaoonline.net/lote/detalhe/2656", " MINI CARREGADEIRA DIESEL - 680kg TAG MC680015 ANO:  5/8/10 MOTOR/MARCA/UNIDADE Case ISM 422T/M3 Case 410 Série 3")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=HYPERLINK("https://leilaoonline.net/lote/detalhe/2658", "112")</f>
      </c>
      <c r="B116" s="4" t="s">
        <f>=HYPERLINK("https://leilaoonline.net/lote/detalhe/2658", " MINI CARREGADEIRA DIESEL - 680kg C/ AR CONDICIONA TAG MC680038 ANO:  8/5/10 MOTOR/MARCA/UNIDADE Case ISM 422T/M3 Case 410 Série 3")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25.000,00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=HYPERLINK("https://leilaoonline.net/lote/detalhe/2655", "113")</f>
      </c>
      <c r="B117" s="4" t="s">
        <f>=HYPERLINK("https://leilaoonline.net/lote/detalhe/2655", " ROLO COMPACTADOR LISO GASOLINA - 2 ROLOS X 1 TON TAG NRC210001 ANO:  6/14/07 MOTOR/MARCA/UNIDADE Honda GX 610 Wacker RD12A-90")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=HYPERLINK("https://leilaoonline.net/lote/detalhe/2659", "114")</f>
      </c>
      <c r="B118" s="4" t="s">
        <f>=HYPERLINK("https://leilaoonline.net/lote/detalhe/2659", " ROLO COMPACTADOR LISO GASOLINA - 2 ROLOS X 1 TON TAG GRC210103 ANO:  6/9/08 MOTOR/MARCA/UNIDADE Honda GX 610 Wacker RD12A-90")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=HYPERLINK("https://leilaoonline.net/lote/detalhe/2657", "115")</f>
      </c>
      <c r="B119" s="4" t="s">
        <f>=HYPERLINK("https://leilaoonline.net/lote/detalhe/2657", " ROLO COMPACTADOR LISO GASOLINA - 2 ROLOS X 1 TON TAG RC210024 ANO:  10/23/09 MOTOR/MARCA/UNIDADE Honda GX 610 Wacker RD12A-90")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=HYPERLINK("https://leilaoonline.net/lote/detalhe/2662", "116")</f>
      </c>
      <c r="B120" s="4" t="s">
        <f>=HYPERLINK("https://leilaoonline.net/lote/detalhe/2662", " ROLO COMPACTADOR LISO GASOLINA - 2 ROLOS X 1 TON TAG RC210025 ANO:  10/23/09 MOTOR/MARCA/UNIDADE Honda GX 610 Wacker RD12A-90")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16.000,00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=HYPERLINK("https://leilaoonline.net/lote/detalhe/2663", "117")</f>
      </c>
      <c r="B121" s="4" t="s">
        <f>=HYPERLINK("https://leilaoonline.net/lote/detalhe/2663", " ROLO COMPACTADOR LISO GASOLINA - 2 ROLOS X 1 TON TAG RC210037 ANO:  7/21/10 MOTOR/MARCA/UNIDADE Honda GX 610 Wacker RD12A-90")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16.000,00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=HYPERLINK("https://leilaoonline.net/lote/detalhe/2660", "118")</f>
      </c>
      <c r="B122" s="4" t="s">
        <f>=HYPERLINK("https://leilaoonline.net/lote/detalhe/2660", " ROLO COMPACTADOR LISO GASOLINA - 2 ROLOS X 1 TON TAG RC210040 ANO:  8/2/10 MOTOR/MARCA/UNIDADE Honda GX 610 Wacker RD12A-90")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=HYPERLINK("https://leilaoonline.net/lote/detalhe/2664", "119")</f>
      </c>
      <c r="B123" s="4" t="s">
        <f>=HYPERLINK("https://leilaoonline.net/lote/detalhe/2664", " ROLO COMPACTADOR LISO GASOLINA - 2 ROLOS X 1 TON TAG RC210035 ANO:  7/7/10 MOTOR/MARCA/UNIDADE Honda GX 610 Wacker RD12A-90")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17.000,00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=HYPERLINK("https://leilaoonline.net/lote/detalhe/2661", "120")</f>
      </c>
      <c r="B124" s="4" t="s">
        <f>=HYPERLINK("https://leilaoonline.net/lote/detalhe/2661", " Torre de Iluminação Diesel  – 4000 Watts x 9 mts TAG IE4040275 ANO:  2009 MOTOR/MARCA/UNIDADE Lombardine 6A37E3 Wacker LTN6L")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=HYPERLINK("https://leilaoonline.net/lote/detalhe/2666", "121")</f>
      </c>
      <c r="B125" s="4" t="s">
        <f>=HYPERLINK("https://leilaoonline.net/lote/detalhe/2666", " Torre de Iluminação Diesel  – 4000 Watts x 9 mts TAG IE4040427 ANO:  2010 MOTOR/MARCA/UNIDADE Lombardine 6A37E3 Wacker LTN6L")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=HYPERLINK("https://leilaoonline.net/lote/detalhe/2665", "122")</f>
      </c>
      <c r="B126" s="4" t="s">
        <f>=HYPERLINK("https://leilaoonline.net/lote/detalhe/2665", " TORRE DE ILUMINAÇÃO DIESEL - 4000 Watts X 9mts. TAG IE4040984 ANO:  2010 MOTOR/MARCA/UNIDADE Kohler KDW1003GE WACK Wacker LTN6L")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=HYPERLINK("https://leilaoonline.net/lote/detalhe/2667", "123")</f>
      </c>
      <c r="B127" s="4" t="s">
        <f>=HYPERLINK("https://leilaoonline.net/lote/detalhe/2667", " TORRE DE ILUMINAÇÃO DIESEL- 4000 Wats X 9mts TAG IE4040284 ANO:  2009 MOTOR/MARCA/UNIDADE Lombardine 6A37E3 Wacker LTN6L")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=HYPERLINK("https://leilaoonline.net/lote/detalhe/2668", "124")</f>
      </c>
      <c r="B128" s="4" t="s">
        <f>=HYPERLINK("https://leilaoonline.net/lote/detalhe/2668", " TORRE DE ILUMINAÇÃO DIESEL- 4000 Wats X 9mts TAG IE4040590 ANO:  2010 MOTOR/MARCA/UNIDADE Kubota D1105 BG ET01 Pancake 201CSA5411")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=HYPERLINK("https://leilaoonline.net/lote/detalhe/2671", "125")</f>
      </c>
      <c r="B129" s="4" t="s">
        <f>=HYPERLINK("https://leilaoonline.net/lote/detalhe/2671", " TORRE DE ILUMINAÇÃO DIESEL- 4000 Wats X 9mts TAG IE4040905 ANO:  2010 MOTOR/MARCA/UNIDADE Kohler KDW1003GE WACK Wacker LTN6L")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=HYPERLINK("https://leilaoonline.net/lote/detalhe/2669", "126")</f>
      </c>
      <c r="B130" s="4" t="s">
        <f>=HYPERLINK("https://leilaoonline.net/lote/detalhe/2669", " TORRE DE ILUMINAÇÃO DIESEL- 4000 Wats X 9mts TAG IE4041055 ANO:  2010 MOTOR/MARCA/UNIDADE Kohler KDW1003GE WACK Wacker LTN6L")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=HYPERLINK("https://leilaoonline.net/lote/detalhe/2670", "127")</f>
      </c>
      <c r="B131" s="4" t="s">
        <f>=HYPERLINK("https://leilaoonline.net/lote/detalhe/2670", " TORRE DE ILUMINAÇÃO DIESEL- 4000 Wats X 9mts TAG IE4042352 ANO:  2011 MOTOR/MARCA/UNIDADE Kohler LDW1003GE Wacker LTN6L")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=HYPERLINK("https://leilaoonline.net/lote/detalhe/2672", "128")</f>
      </c>
      <c r="B132" s="4" t="s">
        <f>=HYPERLINK("https://leilaoonline.net/lote/detalhe/2672", " TORRE DE ILUMINAÇÃO DIESEL- 4000 Wats X 9mts TAG IE4042407 ANO:  2011 MOTOR/MARCA/UNIDADE Kohler LDW1003GE Wacker LTN6L")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200,00</t>
        </is>
      </c>
      <c r="F1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2026-06-16T03:21:35.00Z</dcterms:created>
  <dc:creator>Tellks Tecnologia</dc:creator>
  <cp:revision>0</cp:revision>
</cp:coreProperties>
</file>