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INSERVÍVEIS, VEÍCULOS, CAMINHÕES, SUCATAS E EQ.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=HYPERLINK("https://leilaoonline.net/lote/detalhe/19128", "002")</f>
      </c>
      <c r="B11" s="4" t="s">
        <f>=HYPERLINK("https://leilaoonline.net/lote/detalhe/19128", "SUCATA -  GM KADETT IPANEMA; 1994/1995; BRANCA; GASOLINA; PL.: BFW-7839; CHASSI.: 9BGKA35GARC312758. SUCATA . SEM DOCUMENTOS.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=HYPERLINK("https://leilaoonline.net/lote/detalhe/19131", "003")</f>
      </c>
      <c r="B12" s="4" t="s">
        <f>=HYPERLINK("https://leilaoonline.net/lote/detalhe/19131", " SUCATA - FIAT UNO ELETRONIC; 1994/1994; CINZA; GASOLINA; PL.: BFW-7841; CH.: 9BD146000R5151173; OBS.: SEM RODAS TRASEIRAS.  SUCATA . SEM DOCUMENTOS.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=HYPERLINK("https://leilaoonline.net/lote/detalhe/19130", "005")</f>
      </c>
      <c r="B13" s="4" t="s">
        <f>=HYPERLINK("https://leilaoonline.net/lote/detalhe/19130", "SUCATA -  FIAT UNO MILLE ELETRONIC 1.0; 1993/1994; BRANCA; GASOLINA; PL.: BFW-7850; CH.: 9BD1446000P5137411; OBS.: SEM MOTOR.  SUCATA . SEM DOCUMENTOS.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=HYPERLINK("https://leilaoonline.net/lote/detalhe/19133", "009")</f>
      </c>
      <c r="B14" s="4" t="s">
        <f>=HYPERLINK("https://leilaoonline.net/lote/detalhe/19133", " SUCATA - VAN MB 180D; 1995/1996; BRANCA; DIESEL; PL.: CDZ-2102; CHASSI.: VSA631374S3205310; OBS.: SUCATA . SEM DOCUMENTOS.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=HYPERLINK("https://leilaoonline.net/lote/detalhe/19135", "011")</f>
      </c>
      <c r="B15" s="4" t="s">
        <f>=HYPERLINK("https://leilaoonline.net/lote/detalhe/19135", " SUCATA - VW KOMBI; 2000/2001; BRANCA; GASOLINA; PL.: CPV-2054; CH.: 9BWGB07X11P008487; OBS.: SEM MOTOR.  SUCATA . SEM DOCUMENTOS.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=HYPERLINK("https://leilaoonline.net/lote/detalhe/19129", "012")</f>
      </c>
      <c r="B16" s="4" t="s">
        <f>=HYPERLINK("https://leilaoonline.net/lote/detalhe/19129", " SUCATA - VW PARATI 1.8 AMB.; 2000/2001; BRANCA; GASOLINA; PL.: CPV-2057; CH.: 9BWDC05X41T011846; OBS.: SUCATA . SEM DOCUMENTOS.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=HYPERLINK("https://leilaoonline.net/lote/detalhe/19134", "013")</f>
      </c>
      <c r="B17" s="4" t="s">
        <f>=HYPERLINK("https://leilaoonline.net/lote/detalhe/19134", "SUCATA -  VW KOMBI STANDARD 15 LUG.; 2001/2001; BRANCA; GASOLINA; PL.: DBA-0801; CH.: 9BWGB07X11P015472; OBS.: SEM MOTOR.  SUCATA . SEM DOCUMENTOS.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=HYPERLINK("https://leilaoonline.net/lote/detalhe/19137", "022")</f>
      </c>
      <c r="B18" s="4" t="s">
        <f>=HYPERLINK("https://leilaoonline.net/lote/detalhe/19137", " SUCATA - GOL SPECIAL; 1999/2000; BRANCA; GASOLINA; PL.: CPV-2043; CH.: 9BWZZZ377YP015989; OBS.: SEM MOTOR.  SUCATA . SEM DOCUMENTOS.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=HYPERLINK("https://leilaoonline.net/lote/detalhe/19132", "025")</f>
      </c>
      <c r="B19" s="4" t="s">
        <f>=HYPERLINK("https://leilaoonline.net/lote/detalhe/19132", "SUCATA -  VW KOMBI; 2000/2001; BRANCA; GASOLINA; PL.: CPV-2053; CH.: 9BWGB07XX1P008536; OBS.: SEM MOTOR.  SUCATA . SEM DOCUMENTOS.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=HYPERLINK("https://leilaoonline.net/lote/detalhe/19136", "027")</f>
      </c>
      <c r="B20" s="4" t="s">
        <f>=HYPERLINK("https://leilaoonline.net/lote/detalhe/19136", " VW POLO CLASSIC 1.8 MI; 2000/2000; PRETA; GASOLINA; PL.: DCV-9847; CHASSI 8AWZZZ9EZ1A604821; COM DOCUMENTOS.")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=HYPERLINK("https://leilaoonline.net/lote/detalhe/19138", "028")</f>
      </c>
      <c r="B21" s="4" t="s">
        <f>=HYPERLINK("https://leilaoonline.net/lote/detalhe/19138", " GM VECTRA GLS 2.2 MPFI; 1999/1999; PRETA; GASOLINA; PL.: CPV-2050; CH.: 9BGJK19H0XB531318; OBS.: PNEUS: RUIM.  COM DOCUMENTOS.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=HYPERLINK("https://leilaoonline.net/lote/detalhe/19139", "035")</f>
      </c>
      <c r="B22" s="4" t="s">
        <f>=HYPERLINK("https://leilaoonline.net/lote/detalhe/19139", " GOL SPECIAL; 2002/2003; BRANCA; GASOLINA; KM: 324200; PL.: DBA-0809; CH.: 9BWCA05Y43T000858; OBS.: PNEUS: REGULAR/MOTOR FUNCIONANDO. COM DOCUMENTOS. 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=HYPERLINK("https://leilaoonline.net/lote/detalhe/19143", "036")</f>
      </c>
      <c r="B23" s="4" t="s">
        <f>=HYPERLINK("https://leilaoonline.net/lote/detalhe/19143", " FIAT SIENA EL 16V; 1997/1998; PRETA; GASOLINA; KM: 41951; PL.: CEH-2830; CH.: 8AP178538V4024916; OBS.: PNEUS: REGULAR.  COM DOCUMENTOS.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=HYPERLINK("https://leilaoonline.net/lote/detalhe/19142", "037")</f>
      </c>
      <c r="B24" s="4" t="s">
        <f>=HYPERLINK("https://leilaoonline.net/lote/detalhe/19142", " VW GOL CITY GIII; 2005/2005; BRANCA; FLEX; KM: 249491; PL.: DBA-0822; CH.: 9BWCA05X55T176909; OBS.: PNEUS: REGULAR.  COM DOCUMENTOS.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=HYPERLINK("https://leilaoonline.net/lote/detalhe/19141", "042")</f>
      </c>
      <c r="B25" s="4" t="s">
        <f>=HYPERLINK("https://leilaoonline.net/lote/detalhe/19141", " GM VECTRA CD 2.2 16V; 2000/2001; PRETA; GASOLINA; KM: 95100; PL.: DDM-2493; CH.: 9BGJL19Y01B152959; OBS.: PNEUS: REGULAR/  PROBLEMAS MECÂNICOS. COM DOCUMENTOS. 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=HYPERLINK("https://leilaoonline.net/lote/detalhe/19118", "043")</f>
      </c>
      <c r="B26" s="4" t="s">
        <f>=HYPERLINK("https://leilaoonline.net/lote/detalhe/19118", " VW/PARATI 1.8 16V; 2006/2007, PRETA; ALCO/GASOL; PL.: DUJ-3280; CH.: 9BWDC05W07T025632; OBS.: PNEUS EM REGULAR ESTADO DE CONSERVAÇÃO. VEÍCULO COM PROBLEMAS MECÂNICOS. COM DIREITO A DOCUMENTAÇÃO.")</f>
      </c>
      <c r="C26" s="4" t="inlineStr">
        <is>
          <t>Vendido</t>
        </is>
      </c>
      <c r="D26" s="4" t="inlineStr">
        <is>
          <t>15</t>
        </is>
      </c>
      <c r="E26" s="5" t="inlineStr">
        <is>
          <t>5.500,00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=HYPERLINK("https://leilaoonline.net/lote/detalhe/19121", "044")</f>
      </c>
      <c r="B27" s="4" t="s">
        <f>=HYPERLINK("https://leilaoonline.net/lote/detalhe/19121", " BAU REFRIGERADOR")</f>
      </c>
      <c r="C27" s="4" t="inlineStr">
        <is>
          <t>Vendido</t>
        </is>
      </c>
      <c r="D27" s="4" t="inlineStr">
        <is>
          <t>33</t>
        </is>
      </c>
      <c r="E27" s="5" t="inlineStr">
        <is>
          <t>3.600,00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=HYPERLINK("https://leilaoonline.net/lote/detalhe/19120", "045")</f>
      </c>
      <c r="B28" s="4" t="s">
        <f>=HYPERLINK("https://leilaoonline.net/lote/detalhe/19120", " I/M.BENZ 313 CDI SPRINTER; 2007/2007; PL.: DBA-0837; CH.: 8AC9036727A961779, BRANCA; DIESEL; SEM MOTOR E CÂMBIO; PNEUS EM REGULAR ESTADO DE CONSERVAÇÃO . COM DIREITO A DOCUMENTAÇÃO.")</f>
      </c>
      <c r="C28" s="4" t="inlineStr">
        <is>
          <t>Vendido</t>
        </is>
      </c>
      <c r="D28" s="4" t="inlineStr">
        <is>
          <t>6</t>
        </is>
      </c>
      <c r="E28" s="5" t="inlineStr">
        <is>
          <t>14.750,00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=HYPERLINK("https://leilaoonline.net/lote/detalhe/19122", "046")</f>
      </c>
      <c r="B29" s="4" t="s">
        <f>=HYPERLINK("https://leilaoonline.net/lote/detalhe/19122", " RETROESCAVADEIRA MODELO W 20")</f>
      </c>
      <c r="C29" s="4" t="inlineStr">
        <is>
          <t>Vendido</t>
        </is>
      </c>
      <c r="D29" s="4" t="inlineStr">
        <is>
          <t>68</t>
        </is>
      </c>
      <c r="E29" s="5" t="inlineStr">
        <is>
          <t>26.800,00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=HYPERLINK("https://leilaoonline.net/lote/detalhe/19108", "047")</f>
      </c>
      <c r="B30" s="4" t="s">
        <f>=HYPERLINK("https://leilaoonline.net/lote/detalhe/19108", " MÓVEIS DIVERSOS")</f>
      </c>
      <c r="C30" s="4" t="inlineStr">
        <is>
          <t>Vendido</t>
        </is>
      </c>
      <c r="D30" s="4" t="inlineStr">
        <is>
          <t>14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=HYPERLINK("https://leilaoonline.net/lote/detalhe/19104", "048")</f>
      </c>
      <c r="B31" s="4" t="s">
        <f>=HYPERLINK("https://leilaoonline.net/lote/detalhe/19104", " MÓVEIS DIVERSOS")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=HYPERLINK("https://leilaoonline.net/lote/detalhe/19100", "049")</f>
      </c>
      <c r="B32" s="4" t="s">
        <f>=HYPERLINK("https://leilaoonline.net/lote/detalhe/19100", " PEUGEOT/B RIBEIRAUTO AMB, 2007/2008; PL.: DBA-0832; CH: 936ZCPMNC82020217; BRANCA; DIESEL; OBS.: SEM MOTOR E SEM CÂMBIO. COM DIREITO A DOCUMENTAÇÃO.")</f>
      </c>
      <c r="C32" s="4" t="inlineStr">
        <is>
          <t>Vendido</t>
        </is>
      </c>
      <c r="D32" s="4" t="inlineStr">
        <is>
          <t>5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=HYPERLINK("https://leilaoonline.net/lote/detalhe/19106", "051")</f>
      </c>
      <c r="B33" s="4" t="s">
        <f>=HYPERLINK("https://leilaoonline.net/lote/detalhe/19106", " FORD FIESTA FLEX: 2009/2010; PL.: EEQ-7517; BRANCO; ALCOOL/GAS; CH: 9BFZF55A68009251; BRANCO; OBS.: FUNCIONANDO: PNEUS REGULARES. COM DIREITO A DOCUMENTAÇÃO.")</f>
      </c>
      <c r="C33" s="4" t="inlineStr">
        <is>
          <t>Vendido</t>
        </is>
      </c>
      <c r="D33" s="4" t="inlineStr">
        <is>
          <t>16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=HYPERLINK("https://leilaoonline.net/lote/detalhe/19116", "052")</f>
      </c>
      <c r="B34" s="4" t="s">
        <f>=HYPERLINK("https://leilaoonline.net/lote/detalhe/19116", " FORD FIESTA FLEX: 2009/2010; PL.: EEQ-7518; BRANCO; ALCOOL/GAS; CHASSI: 9BFZF55A4A8009765. OBS.: FALTANDO RODA DIANTEIRA DO LADO ESQUERDO; PNEUS EM PÉSSIMO ESTADO DE CONSERVAÇÃO. COM DIREITO A DOCUMENTAÇÃO. MOTOR COM PROBLEMAS MECÂNICOS.")</f>
      </c>
      <c r="C34" s="4" t="inlineStr">
        <is>
          <t>Vendido</t>
        </is>
      </c>
      <c r="D34" s="4" t="inlineStr">
        <is>
          <t>20</t>
        </is>
      </c>
      <c r="E34" s="5" t="inlineStr">
        <is>
          <t>5.300,00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=HYPERLINK("https://leilaoonline.net/lote/detalhe/19117", "053")</f>
      </c>
      <c r="B35" s="4" t="s">
        <f>=HYPERLINK("https://leilaoonline.net/lote/detalhe/19117", " FORD FIESTA FLEX: 2009/2010; PL.:  EEQ-7481; BRANCO; ÁLCOOL/GAS; CHASSI:  9BFZF55AXA8008975. OBS.: FALTANDO RODA DIANTEIRA DO LADO ESQUERDO; PNEUS: EM PÉSSIMO ESTADO DE CONSERVAÇÃO. COM DIREITO A DOCUMENTAÇÃO. MOTOR FUNCIONANDO.")</f>
      </c>
      <c r="C35" s="4" t="inlineStr">
        <is>
          <t>Vendido</t>
        </is>
      </c>
      <c r="D35" s="4" t="inlineStr">
        <is>
          <t>25</t>
        </is>
      </c>
      <c r="E35" s="5" t="inlineStr">
        <is>
          <t>6.800,00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=HYPERLINK("https://leilaoonline.net/lote/detalhe/19112", "054")</f>
      </c>
      <c r="B36" s="4" t="s">
        <f>=HYPERLINK("https://leilaoonline.net/lote/detalhe/19112", " VW/KOMBI; 2009/2010; PL.: DBS-4886, BRANCA, ÁLCOOL/GAS; CH.: 9BWMF07X7AP003043; BRANCO; OBS.: PNEUS EM REGULAR ESTADO DE CONSERVAÇÃO. SEM MOTOR E CÂMBIO. COM DIREITO A DOCUMENTAÇÃO.")</f>
      </c>
      <c r="C36" s="4" t="inlineStr">
        <is>
          <t>Vendido</t>
        </is>
      </c>
      <c r="D36" s="4" t="inlineStr">
        <is>
          <t>14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=HYPERLINK("https://leilaoonline.net/lote/detalhe/19115", "055")</f>
      </c>
      <c r="B37" s="4" t="s">
        <f>=HYPERLINK("https://leilaoonline.net/lote/detalhe/19115", " FORD TRANSIT; 2014/2015, PL.: FRJ-3054, BRANCA, DIESEL; CH.: WF0DXPTDFETC60509; OBS.: PNEUS EM REGULAR ESTADO DE CONSERVAÇÃO. COM MOTOR FUNDIDO E INCOMPLETO. COM DIREITO A DOCUMENTAÇÃO - MOTOR NOVO.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30.500,00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2026-06-15T22:25:17.00Z</dcterms:created>
  <dc:creator>Tellks Tecnologia</dc:creator>
  <cp:revision>0</cp:revision>
</cp:coreProperties>
</file>