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13 • S10 14 • Iveco CityClass • Lancha • Implem. • Compressor de Ar • Portões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=HYPERLINK("https://leilaoonline.net/lote/detalhe/322330", "005")</f>
      </c>
      <c r="B11" s="4" t="s">
        <f>=HYPERLINK("https://leilaoonline.net/lote/detalhe/322330", "CAMINHÃO FORD/F4000; ANO 1977/1977; COR AZUL; COMB. DIESEL; C/ PRANCHA 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38.750,00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=HYPERLINK("https://leilaoonline.net/lote/detalhe/323977", "006")</f>
      </c>
      <c r="B12" s="4" t="s">
        <f>=HYPERLINK("https://leilaoonline.net/lote/detalhe/323977", "ASA DELTA PARA GUINCHO 3/4")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=HYPERLINK("https://leilaoonline.net/lote/detalhe/322328", "010")</f>
      </c>
      <c r="B13" s="4" t="s">
        <f>=HYPERLINK("https://leilaoonline.net/lote/detalhe/322328", "veja o vídeo!! CAMINHÃO GM/CHEVROLET C40; ANO 1990; COR BRANCA; COMB. DIESEL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64.750,00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=HYPERLINK("https://leilaoonline.net/lote/detalhe/322333", "015")</f>
      </c>
      <c r="B14" s="4" t="s">
        <f>=HYPERLINK("https://leilaoonline.net/lote/detalhe/322333", "CAMINHÃO I/JMC N900 CONVAY; 2011/2011; BRANCA; DIESEL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51.000,00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=HYPERLINK("https://leilaoonline.net/lote/detalhe/322332", "020")</f>
      </c>
      <c r="B15" s="4" t="s">
        <f>=HYPERLINK("https://leilaoonline.net/lote/detalhe/322332", "veja o vídeo!! I/TOYOTA HILUX CD4X2 SR; 2013/2013; PRETA;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=HYPERLINK("https://leilaoonline.net/lote/detalhe/322329", "025")</f>
      </c>
      <c r="B16" s="4" t="s">
        <f>=HYPERLINK("https://leilaoonline.net/lote/detalhe/322329", "veja o vídeo!! CHEVROLET/S10 LT DD4A; 2014/2014; PRATA; DIESEL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=HYPERLINK("https://leilaoonline.net/lote/detalhe/322331", "030")</f>
      </c>
      <c r="B17" s="4" t="s">
        <f>=HYPERLINK("https://leilaoonline.net/lote/detalhe/322331", "veja o vídeo!! ÔNIBUS IVECO/CITYCLASS 70C17; 2015/2015; AMARELA; DIESEL - FUNCIONANDO")</f>
      </c>
      <c r="C17" s="4" t="inlineStr">
        <is>
          <t>Vendido</t>
        </is>
      </c>
      <c r="D17" s="4" t="inlineStr">
        <is>
          <t>43</t>
        </is>
      </c>
      <c r="E17" s="5" t="inlineStr">
        <is>
          <t>82.500,00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=HYPERLINK("https://leilaoonline.net/lote/detalhe/323881", "031")</f>
      </c>
      <c r="B18" s="4" t="s">
        <f>=HYPERLINK("https://leilaoonline.net/lote/detalhe/323881", "CAMINHÃO VW/14190; ANO 2020/2021; COR BRANCA; COMB. DIESEL - NÃO FUNCIONA, FALTAM ALGUNS MÓDULOS")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133.000,00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=HYPERLINK("https://leilaoonline.net/lote/detalhe/323882", "032")</f>
      </c>
      <c r="B19" s="4" t="s">
        <f>=HYPERLINK("https://leilaoonline.net/lote/detalhe/323882", "TANQUE DE ÁGUA CAP. 15.000L; ANO 2022; MARCA UNIÃO")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=HYPERLINK("https://leilaoonline.net/lote/detalhe/323935", "033")</f>
      </c>
      <c r="B20" s="4" t="s">
        <f>=HYPERLINK("https://leilaoonline.net/lote/detalhe/323935", "RETROESCAVADEIRA MARCA JCB 4X4; ANO 2011 - FUNCIONANDO")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121.000,00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=HYPERLINK("https://leilaoonline.net/lote/detalhe/323936", "034")</f>
      </c>
      <c r="B21" s="4" t="s">
        <f>=HYPERLINK("https://leilaoonline.net/lote/detalhe/323936", "RETROESCAVADEIRA MARCA JCB 4X4; ANO 2013 - FUNCIONANDO")</f>
      </c>
      <c r="C21" s="4" t="inlineStr">
        <is>
          <t>Não vendido</t>
        </is>
      </c>
      <c r="D21" s="4" t="inlineStr">
        <is>
          <t>51</t>
        </is>
      </c>
      <c r="E21" s="5" t="inlineStr">
        <is>
          <t>150.000,00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=HYPERLINK("https://leilaoonline.net/lote/detalhe/322321", "035")</f>
      </c>
      <c r="B22" s="4" t="s">
        <f>=HYPERLINK("https://leilaoonline.net/lote/detalhe/322321", "CAMINHÃO PIPA M. BENZ/LK 1513; 1980/1980; COR AMARELA; COMB. DIESEL; C/ 2 EIXOS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=HYPERLINK("https://leilaoonline.net/lote/detalhe/323976", "036")</f>
      </c>
      <c r="B23" s="4" t="s">
        <f>=HYPERLINK("https://leilaoonline.net/lote/detalhe/323976", "CAMINHÃO VW/17.280 CONSTELLATION; ANO 2014/2015; COR BRANCA; COMB. DIESEL; AUTOMÁTICO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=HYPERLINK("https://leilaoonline.net/lote/detalhe/322326", "040")</f>
      </c>
      <c r="B24" s="4" t="s">
        <f>=HYPERLINK("https://leilaoonline.net/lote/detalhe/322326", "FORD/JEEP; 1973/1973; COR VERDE; COMB. GASOLINA")</f>
      </c>
      <c r="C24" s="4" t="inlineStr">
        <is>
          <t>Vendido</t>
        </is>
      </c>
      <c r="D24" s="4" t="inlineStr">
        <is>
          <t>34</t>
        </is>
      </c>
      <c r="E24" s="5" t="inlineStr">
        <is>
          <t>23.000,00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=HYPERLINK("https://leilaoonline.net/lote/detalhe/322324", "100")</f>
      </c>
      <c r="B25" s="4" t="s">
        <f>=HYPERLINK("https://leilaoonline.net/lote/detalhe/322324", "LANCHA FOCKER 222; ANO 2005; MOTOR YAMAHA 200HP 2 TEMPOS; CARRETA DE ENCALHE")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48.750,00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=HYPERLINK("https://leilaoonline.net/lote/detalhe/322327", "105")</f>
      </c>
      <c r="B26" s="4" t="s">
        <f>=HYPERLINK("https://leilaoonline.net/lote/detalhe/322327", "veja o vídeo!! RESTROESCAVADEIRA CASE 580H; ANO 1990; COR AMARELO; COMB. DIESEL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=HYPERLINK("https://leilaoonline.net/lote/detalhe/322325", "110")</f>
      </c>
      <c r="B27" s="4" t="s">
        <f>=HYPERLINK("https://leilaoonline.net/lote/detalhe/322325", "TRATOR 8 BR; SEM PLAQUETA DE IDENT.")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=HYPERLINK("https://leilaoonline.net/lote/detalhe/322323", "115")</f>
      </c>
      <c r="B28" s="4" t="s">
        <f>=HYPERLINK("https://leilaoonline.net/lote/detalhe/322323", "TRATOR NEW HOLLAND 5630; COMANDO DUPLO; CABINE AGRO LEITE; PESO NAS RODAS TRASEIRAS; DUAL POWER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38.750,00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=HYPERLINK("https://leilaoonline.net/lote/detalhe/322322", "120")</f>
      </c>
      <c r="B29" s="4" t="s">
        <f>=HYPERLINK("https://leilaoonline.net/lote/detalhe/322322", "ADUBADEIRA AGRÍCOLA JACTO TELLUS 10000 NPK C/ GPS; ANO 2021")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65.000,00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=HYPERLINK("https://leilaoonline.net/lote/detalhe/322334", "125")</f>
      </c>
      <c r="B30" s="4" t="s">
        <f>=HYPERLINK("https://leilaoonline.net/lote/detalhe/322334", "BAÚ DE ALUMÍNIO PARA TRANSPORTE DE PINTINHO; 8M DE COMPRIMENTO X 2,50M DE ALTURA; C/ VENTILADOR")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=HYPERLINK("https://leilaoonline.net/lote/detalhe/323980", "127")</f>
      </c>
      <c r="B31" s="4" t="s">
        <f>=HYPERLINK("https://leilaoonline.net/lote/detalhe/323980", "MOTOR MWM 229; C/ BOMBA HE4 C/ SUCÇÃO")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20.000,00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=HYPERLINK("https://leilaoonline.net/lote/detalhe/322342", "130")</f>
      </c>
      <c r="B32" s="4" t="s">
        <f>=HYPERLINK("https://leilaoonline.net/lote/detalhe/322342", "veja o vídeo!! LOTE C/ 3 PNEUS AGRÍCOLAS - MAIS INFORMAÇÕES ESTÃO NAS ESPECIFICAÇÕES DO LOTE")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=HYPERLINK("https://leilaoonline.net/lote/detalhe/322349", "140")</f>
      </c>
      <c r="B33" s="4" t="s">
        <f>=HYPERLINK("https://leilaoonline.net/lote/detalhe/322349", "LOTE C/ 02 PORTÕES; SENDO 01 PORTÃO AUTOMÁTICO C/ MOTOR E 01 PORTÃO DE CORRER - DESMONTADOS, MEDIDAS APROX. NA FOTO")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=HYPERLINK("https://leilaoonline.net/lote/detalhe/322410", "141")</f>
      </c>
      <c r="B34" s="4" t="s">
        <f>=HYPERLINK("https://leilaoonline.net/lote/detalhe/322410", "PORTA DE VIDRO; MEDIDAS: 3,55M X 2.20M - DESMONTADO")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=HYPERLINK("https://leilaoonline.net/lote/detalhe/322409", "142")</f>
      </c>
      <c r="B35" s="4" t="s">
        <f>=HYPERLINK("https://leilaoonline.net/lote/detalhe/322409", "PAINEL; MEDIDAS: 2M DE ALTURA X 3.95M DE COMPRIMENTO X 31CM DE PROFUNDIDADE")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=HYPERLINK("https://leilaoonline.net/lote/detalhe/322348", "145")</f>
      </c>
      <c r="B36" s="4" t="s">
        <f>=HYPERLINK("https://leilaoonline.net/lote/detalhe/322348", "veja o vídeo!! COMPRESSOR DE AR STORM 10/100 300 10 PÉS 2HP 100 LITROS 110/220V MONOFÁSICO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=HYPERLINK("https://leilaoonline.net/lote/detalhe/322417", "150")</f>
      </c>
      <c r="B37" s="4" t="s">
        <f>=HYPERLINK("https://leilaoonline.net/lote/detalhe/322417", "LOTE C/ 01 LAVADORA DE ALTA PRESSÃO E MANGUEIRA")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=HYPERLINK("https://leilaoonline.net/lote/detalhe/322418", "151")</f>
      </c>
      <c r="B38" s="4" t="s">
        <f>=HYPERLINK("https://leilaoonline.net/lote/detalhe/322418", "LAVADORA DE ALTA PRESSÃO ELECTROLUX MODELO EWS30")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=HYPERLINK("https://leilaoonline.net/lote/detalhe/322429", "152")</f>
      </c>
      <c r="B39" s="4" t="s">
        <f>=HYPERLINK("https://leilaoonline.net/lote/detalhe/322429", "LOTE COM 2 CILINDROS DE GÁS GNV E OUTROS")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=HYPERLINK("https://leilaoonline.net/lote/detalhe/322416", "155")</f>
      </c>
      <c r="B40" s="4" t="s">
        <f>=HYPERLINK("https://leilaoonline.net/lote/detalhe/322416", "GERADOR")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=HYPERLINK("https://leilaoonline.net/lote/detalhe/322407", "160")</f>
      </c>
      <c r="B41" s="4" t="s">
        <f>=HYPERLINK("https://leilaoonline.net/lote/detalhe/322407", "JOGO DE BANCOS HONDA FIT")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=HYPERLINK("https://leilaoonline.net/lote/detalhe/322406", "161")</f>
      </c>
      <c r="B42" s="4" t="s">
        <f>=HYPERLINK("https://leilaoonline.net/lote/detalhe/322406", "BANCOS DIANTEIROS DE KOMBI")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=HYPERLINK("https://leilaoonline.net/lote/detalhe/322405", "162")</f>
      </c>
      <c r="B43" s="4" t="s">
        <f>=HYPERLINK("https://leilaoonline.net/lote/detalhe/322405", "BANCOS DIANTEIROS DE HONDA CITY")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=HYPERLINK("https://leilaoonline.net/lote/detalhe/322425", "165")</f>
      </c>
      <c r="B44" s="4" t="s">
        <f>=HYPERLINK("https://leilaoonline.net/lote/detalhe/322425", "JOGO DE 05 RODAS DE FERRO COM PNEUS ARO 13")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=HYPERLINK("https://leilaoonline.net/lote/detalhe/322421", "166")</f>
      </c>
      <c r="B45" s="4" t="s">
        <f>=HYPERLINK("https://leilaoonline.net/lote/detalhe/322421", "JOGO DE 05 RODAS DE FERRO ARO 14; DUAS RODAS COM PNEUS")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=HYPERLINK("https://leilaoonline.net/lote/detalhe/322427", "167")</f>
      </c>
      <c r="B46" s="4" t="s">
        <f>=HYPERLINK("https://leilaoonline.net/lote/detalhe/322427", "JOGO DE RODAS DE FERRO COM PNEUS 205/70 ARO 15")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=HYPERLINK("https://leilaoonline.net/lote/detalhe/322426", "168")</f>
      </c>
      <c r="B47" s="4" t="s">
        <f>=HYPERLINK("https://leilaoonline.net/lote/detalhe/322426", "JOGO DE RODAS DE FERRO COM ARO 15 MAIS 02 RODAS DE FERRO MEDIDAS DIVERSAS")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=HYPERLINK("https://leilaoonline.net/lote/detalhe/322419", "169")</f>
      </c>
      <c r="B48" s="4" t="s">
        <f>=HYPERLINK("https://leilaoonline.net/lote/detalhe/322419", "JOGO DE RODA C/ PNEUS DE S10; MARCA MONACO; MEDIDAS: 205/70R1594P")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=HYPERLINK("https://leilaoonline.net/lote/detalhe/322420", "170")</f>
      </c>
      <c r="B49" s="4" t="s">
        <f>=HYPERLINK("https://leilaoonline.net/lote/detalhe/322420", "RODA DE S10 ARO 16")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=HYPERLINK("https://leilaoonline.net/lote/detalhe/322424", "175")</f>
      </c>
      <c r="B50" s="4" t="s">
        <f>=HYPERLINK("https://leilaoonline.net/lote/detalhe/322424", "CONVERSOR DE TORQUE CÂMBIO AUTOMÁTICO FIAT TORO 1.8 FLEX 2020")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=HYPERLINK("https://leilaoonline.net/lote/detalhe/322422", "176")</f>
      </c>
      <c r="B51" s="4" t="s">
        <f>=HYPERLINK("https://leilaoonline.net/lote/detalhe/322422", "CAIXA CÂMBIO AUTOMÁTICO SEM MIOLO - FIAT TORO 1.8 FLEX 2020")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=HYPERLINK("https://leilaoonline.net/lote/detalhe/322423", "177")</f>
      </c>
      <c r="B52" s="4" t="s">
        <f>=HYPERLINK("https://leilaoonline.net/lote/detalhe/322423", "MOTOR PARCIAL ETIOS - COM NUMERAÇÃO")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1.150,00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=HYPERLINK("https://leilaoonline.net/lote/detalhe/322428", "178")</f>
      </c>
      <c r="B53" s="4" t="s">
        <f>=HYPERLINK("https://leilaoonline.net/lote/detalhe/322428", "BLOCO DE MOTOR DUCATO DIESEL - COM NUMERAÇÃO")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=HYPERLINK("https://leilaoonline.net/lote/detalhe/322413", "180")</f>
      </c>
      <c r="B54" s="4" t="s">
        <f>=HYPERLINK("https://leilaoonline.net/lote/detalhe/322413", "ENGATE")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=HYPERLINK("https://leilaoonline.net/lote/detalhe/322414", "181")</f>
      </c>
      <c r="B55" s="4" t="s">
        <f>=HYPERLINK("https://leilaoonline.net/lote/detalhe/322414", "ENGATE")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=HYPERLINK("https://leilaoonline.net/lote/detalhe/322415", "182")</f>
      </c>
      <c r="B56" s="4" t="s">
        <f>=HYPERLINK("https://leilaoonline.net/lote/detalhe/322415", "ENGATE")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=HYPERLINK("https://leilaoonline.net/lote/detalhe/322408", "183")</f>
      </c>
      <c r="B57" s="4" t="s">
        <f>=HYPERLINK("https://leilaoonline.net/lote/detalhe/322408", "ENGATE")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=HYPERLINK("https://leilaoonline.net/lote/detalhe/322404", "184")</f>
      </c>
      <c r="B58" s="4" t="s">
        <f>=HYPERLINK("https://leilaoonline.net/lote/detalhe/322404", "ENGATE")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=HYPERLINK("https://leilaoonline.net/lote/detalhe/322412", "190")</f>
      </c>
      <c r="B59" s="4" t="s">
        <f>=HYPERLINK("https://leilaoonline.net/lote/detalhe/322412", "LOTE C/ 4 ARMÁRIOS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=HYPERLINK("https://leilaoonline.net/lote/detalhe/322411", "191")</f>
      </c>
      <c r="B60" s="4" t="s">
        <f>=HYPERLINK("https://leilaoonline.net/lote/detalhe/322411", "LOTE COM 13 PALETES")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=HYPERLINK("https://leilaoonline.net/lote/detalhe/322430", "195")</f>
      </c>
      <c r="B61" s="4" t="s">
        <f>=HYPERLINK("https://leilaoonline.net/lote/detalhe/322430", "LOTE COM 2 CALHAS DE COZINHA EM INÓX")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=HYPERLINK("https://leilaoonline.net/lote/detalhe/322336", "2002")</f>
      </c>
      <c r="B62" s="4" t="s">
        <f>=HYPERLINK("https://leilaoonline.net/lote/detalhe/322336", "MOTONIVELADORA PATROL; MARCA CATERPILLAR; MODELO 120 B - FUNCIONANDO")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=HYPERLINK("https://leilaoonline.net/lote/detalhe/322337", "2004")</f>
      </c>
      <c r="B63" s="4" t="s">
        <f>=HYPERLINK("https://leilaoonline.net/lote/detalhe/322337", "VIBRO ACABADORA DE ASFALTO; MARCA BARBER GREENE; À DIESEL - FUNCIONANDO, HIDRÁULICOS PARA TRANSPORTE")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25.000,00</t>
        </is>
      </c>
      <c r="F63" s="4" t="inlineStr">
        <is>
          <t>1750.00</t>
        </is>
      </c>
    </row>
    <row collapsed="false" customFormat="false" customHeight="false" hidden="false" ht="12.1" outlineLevel="0" r="64">
      <c r="A64" s="5" t="s">
        <f>=HYPERLINK("https://leilaoonline.net/lote/detalhe/322338", "2005")</f>
      </c>
      <c r="B64" s="4" t="s">
        <f>=HYPERLINK("https://leilaoonline.net/lote/detalhe/322338", "CAÇAMBA DO CAMINHÃO TOCO BASCULANTE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=HYPERLINK("https://leilaoonline.net/lote/detalhe/322339", "2007")</f>
      </c>
      <c r="B65" s="4" t="s">
        <f>=HYPERLINK("https://leilaoonline.net/lote/detalhe/322339", "LOTE COM APROX. 61 BARRAS DE PVC 150 E APROX. 4 BARRAS 200; MARCA PEVESUL")</f>
      </c>
      <c r="C65" s="4" t="inlineStr">
        <is>
          <t>Vendido</t>
        </is>
      </c>
      <c r="D65" s="4" t="inlineStr">
        <is>
          <t>6</t>
        </is>
      </c>
      <c r="E65" s="5" t="inlineStr">
        <is>
          <t>8.000,00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=HYPERLINK("https://leilaoonline.net/lote/detalhe/322340", "2008")</f>
      </c>
      <c r="B66" s="4" t="s">
        <f>=HYPERLINK("https://leilaoonline.net/lote/detalhe/322340", "02 SPRED - DISTRIBUIDOR DE AGREGADOS; MARCA CMV")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=HYPERLINK("https://leilaoonline.net/lote/detalhe/322341", "2009")</f>
      </c>
      <c r="B67" s="4" t="s">
        <f>=HYPERLINK("https://leilaoonline.net/lote/detalhe/322341", "MOTOR CAMINHÃO CHEVROLET; MARCA PERKINS; MODELO 6357; Á DIESEL; 6 CILINDROS")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=HYPERLINK("https://leilaoonline.net/lote/detalhe/322343", "2010")</f>
      </c>
      <c r="B68" s="4" t="s">
        <f>=HYPERLINK("https://leilaoonline.net/lote/detalhe/322343", "LOTE COM APROX. 44 PNEUS DE VÁRIAS MEDIDAS, APROX. 50 PEÇAS DE PROTETORES E CÂMARA DE AR - USADOS")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=HYPERLINK("https://leilaoonline.net/lote/detalhe/322344", "2011")</f>
      </c>
      <c r="B69" s="4" t="s">
        <f>=HYPERLINK("https://leilaoonline.net/lote/detalhe/322344", "LOTE COM 13 FEIXES DE MOLAS DE CAMINHÃO - DIVERSOS MODELOS")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=HYPERLINK("https://leilaoonline.net/lote/detalhe/322345", "2012")</f>
      </c>
      <c r="B70" s="4" t="s">
        <f>=HYPERLINK("https://leilaoonline.net/lote/detalhe/322345", "LOTE COM MOTORES ELÉTRICOS HP DIVERSOS")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=HYPERLINK("https://leilaoonline.net/lote/detalhe/322346", "2013")</f>
      </c>
      <c r="B71" s="4" t="s">
        <f>=HYPERLINK("https://leilaoonline.net/lote/detalhe/322346", "LOTE COM 04 UNIDADES DE BOMBAS D'ÁGUA - DIVERSOS MODELOS")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=HYPERLINK("https://leilaoonline.net/lote/detalhe/322347", "2014")</f>
      </c>
      <c r="B72" s="4" t="s">
        <f>=HYPERLINK("https://leilaoonline.net/lote/detalhe/322347", "LOTE COM 11 UNIDADES DE PONTA DE EIXO - CAMINHÃO")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=HYPERLINK("https://leilaoonline.net/lote/detalhe/322350", "2015")</f>
      </c>
      <c r="B73" s="4" t="s">
        <f>=HYPERLINK("https://leilaoonline.net/lote/detalhe/322350", "LOTE COM PEÇAS DIVERSAS")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=HYPERLINK("https://leilaoonline.net/lote/detalhe/322351", "2016")</f>
      </c>
      <c r="B74" s="4" t="s">
        <f>=HYPERLINK("https://leilaoonline.net/lote/detalhe/322351", "LOTE COM 14 BOMBAS HIDRÁULICAS E 03 VÁLVULAS - NOVAS - DIVERSOS MODELOS E APLICAÇÕES")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=HYPERLINK("https://leilaoonline.net/lote/detalhe/322352", "2017")</f>
      </c>
      <c r="B75" s="4" t="s">
        <f>=HYPERLINK("https://leilaoonline.net/lote/detalhe/322352", "LOTE COM 6 UNIDADES DE CAIXA SECA - MOTORES DIVERSOS")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=HYPERLINK("https://leilaoonline.net/lote/detalhe/322353", "2018")</f>
      </c>
      <c r="B76" s="4" t="s">
        <f>=HYPERLINK("https://leilaoonline.net/lote/detalhe/322353", "LOTE COM CAIXAS DE CÂMBIO CLARK")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=HYPERLINK("https://leilaoonline.net/lote/detalhe/322354", "2019")</f>
      </c>
      <c r="B77" s="4" t="s">
        <f>=HYPERLINK("https://leilaoonline.net/lote/detalhe/322354", "LOTE COM 5 UNIDADES DE CARCAÇAS DE CÂMBIO CLARK")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=HYPERLINK("https://leilaoonline.net/lote/detalhe/322355", "2020")</f>
      </c>
      <c r="B78" s="4" t="s">
        <f>=HYPERLINK("https://leilaoonline.net/lote/detalhe/322355", "LOTE COM RADIADORES DIVERSOS USADOS")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=HYPERLINK("https://leilaoonline.net/lote/detalhe/322356", "2021")</f>
      </c>
      <c r="B79" s="4" t="s">
        <f>=HYPERLINK("https://leilaoonline.net/lote/detalhe/322356", "LOTE COM PEÇAS USADAS VIBRO ACABADORA BARBER")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=HYPERLINK("https://leilaoonline.net/lote/detalhe/322357", "2022")</f>
      </c>
      <c r="B80" s="4" t="s">
        <f>=HYPERLINK("https://leilaoonline.net/lote/detalhe/322357", "LOTE COM 14 PEÇAS DIVERSAS - ESCAVADEIRA CATERPILLAR - ARTICULAÇÃO")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=HYPERLINK("https://leilaoonline.net/lote/detalhe/322358", "2023")</f>
      </c>
      <c r="B81" s="4" t="s">
        <f>=HYPERLINK("https://leilaoonline.net/lote/detalhe/322358", "LOTE COM PEÇAS DIVERSAS DE PÁ CARREGADEIRA 930")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=HYPERLINK("https://leilaoonline.net/lote/detalhe/322359", "2024")</f>
      </c>
      <c r="B82" s="4" t="s">
        <f>=HYPERLINK("https://leilaoonline.net/lote/detalhe/322359", "LOTE DE PEÇAS DIVERSAS DE ESCAVADEIRA")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=HYPERLINK("https://leilaoonline.net/lote/detalhe/322360", "2025")</f>
      </c>
      <c r="B83" s="4" t="s">
        <f>=HYPERLINK("https://leilaoonline.net/lote/detalhe/322360", "LOTE COM PEÇAS DIVERSAS DE MOTONIVELADORA")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=HYPERLINK("https://leilaoonline.net/lote/detalhe/322361", "2026")</f>
      </c>
      <c r="B84" s="4" t="s">
        <f>=HYPERLINK("https://leilaoonline.net/lote/detalhe/322361", "LOTE COM PEÇAS DIVERSAS - CAMINHÃO E MÁQUINA")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=HYPERLINK("https://leilaoonline.net/lote/detalhe/322362", "2027")</f>
      </c>
      <c r="B85" s="4" t="s">
        <f>=HYPERLINK("https://leilaoonline.net/lote/detalhe/322362", "LOTE COM PEÇAS ELÉTRICAS DE CARRO E CAMINHÃO")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=HYPERLINK("https://leilaoonline.net/lote/detalhe/322363", "2028")</f>
      </c>
      <c r="B86" s="4" t="s">
        <f>=HYPERLINK("https://leilaoonline.net/lote/detalhe/322363", "ROLO DE PNEU; MARCA TEMA TERRA; MODELO TEMA SP8000; ANO 1980 - FUNCIONANDO")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30.000,00</t>
        </is>
      </c>
      <c r="F86" s="4" t="inlineStr">
        <is>
          <t>1250.00</t>
        </is>
      </c>
    </row>
    <row collapsed="false" customFormat="false" customHeight="false" hidden="false" ht="12.1" outlineLevel="0" r="87">
      <c r="A87" s="5" t="s">
        <f>=HYPERLINK("https://leilaoonline.net/lote/detalhe/322364", "2029")</f>
      </c>
      <c r="B87" s="4" t="s">
        <f>=HYPERLINK("https://leilaoonline.net/lote/detalhe/322364", "LOTE COM PEÇAS HIDRÁULICAS PARA CAMINHÕES")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=HYPERLINK("https://leilaoonline.net/lote/detalhe/322365", "2030")</f>
      </c>
      <c r="B88" s="4" t="s">
        <f>=HYPERLINK("https://leilaoonline.net/lote/detalhe/322365", "LOTE COM 01 UNIDADE SILENCIOSO MOTOR ESCAVADEIRA 320D")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=HYPERLINK("https://leilaoonline.net/lote/detalhe/322366", "2031")</f>
      </c>
      <c r="B89" s="4" t="s">
        <f>=HYPERLINK("https://leilaoonline.net/lote/detalhe/322366", "MÁQUINA DE SOLDA MODELO LHE 425")</f>
      </c>
      <c r="C89" s="4" t="inlineStr">
        <is>
          <t>Vendido</t>
        </is>
      </c>
      <c r="D89" s="4" t="inlineStr">
        <is>
          <t>2</t>
        </is>
      </c>
      <c r="E89" s="5" t="inlineStr">
        <is>
          <t>550,00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=HYPERLINK("https://leilaoonline.net/lote/detalhe/322367", "2032")</f>
      </c>
      <c r="B90" s="4" t="s">
        <f>=HYPERLINK("https://leilaoonline.net/lote/detalhe/322367", "MÁQUINA DE SOLDA MODELO PICCOLO")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=HYPERLINK("https://leilaoonline.net/lote/detalhe/322368", "2033")</f>
      </c>
      <c r="B91" s="4" t="s">
        <f>=HYPERLINK("https://leilaoonline.net/lote/detalhe/322368", "LOTE COM RODAS DIVERSAS DE MÁQUINAS E CAMINHÕES")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=HYPERLINK("https://leilaoonline.net/lote/detalhe/322369", "2034")</f>
      </c>
      <c r="B92" s="4" t="s">
        <f>=HYPERLINK("https://leilaoonline.net/lote/detalhe/322369", "TEODOLITO ANTIGO")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=HYPERLINK("https://leilaoonline.net/lote/detalhe/322370", "2035")</f>
      </c>
      <c r="B93" s="4" t="s">
        <f>=HYPERLINK("https://leilaoonline.net/lote/detalhe/322370", "LOTE COM 05 UNIDADES DE TURBINAS; MOTOR DE MERCEDES BENZ - COM AVARIAS")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=HYPERLINK("https://leilaoonline.net/lote/detalhe/322371", "2036")</f>
      </c>
      <c r="B94" s="4" t="s">
        <f>=HYPERLINK("https://leilaoonline.net/lote/detalhe/322371", "LOTE COM DIVERSAS CONEXÕES DE FERRO FUNDIDO E HIDRANTES")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=HYPERLINK("https://leilaoonline.net/lote/detalhe/322372", "2037")</f>
      </c>
      <c r="B95" s="4" t="s">
        <f>=HYPERLINK("https://leilaoonline.net/lote/detalhe/322372", "LOTE COM DIVERSAS CONEXÕES DE PVC")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=HYPERLINK("https://leilaoonline.net/lote/detalhe/322373", "2038")</f>
      </c>
      <c r="B96" s="4" t="s">
        <f>=HYPERLINK("https://leilaoonline.net/lote/detalhe/322373", "LOTE COM 10 UNIDADES DE CANOS DE DIVERSAS MEDIDAS E MODELOS DA PÁ CARREGADEIRA E ESCAVADEIRA")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=HYPERLINK("https://leilaoonline.net/lote/detalhe/322374", "2039")</f>
      </c>
      <c r="B97" s="4" t="s">
        <f>=HYPERLINK("https://leilaoonline.net/lote/detalhe/322374", "CONJUNTO DE BANCADAS DE AUTO ELÉTRICO PARA TESTE DE MOTOR DE PARTIDA E ALTERNADOR")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=HYPERLINK("https://leilaoonline.net/lote/detalhe/322375", "2040")</f>
      </c>
      <c r="B98" s="4" t="s">
        <f>=HYPERLINK("https://leilaoonline.net/lote/detalhe/322375", "LOTE COM 03 UNIDADES DE DENTE DA ESCAVADEIRA 01 DE RETRO ESCAVADEIRA E 01 DE PATROL")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=HYPERLINK("https://leilaoonline.net/lote/detalhe/322376", "2041")</f>
      </c>
      <c r="B99" s="4" t="s">
        <f>=HYPERLINK("https://leilaoonline.net/lote/detalhe/322376", "LOTE COM 12 UNIDADES DE EIXO CARDAN, PONTA DE CARDAN E FLANGE")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=HYPERLINK("https://leilaoonline.net/lote/detalhe/322377", "2042")</f>
      </c>
      <c r="B100" s="4" t="s">
        <f>=HYPERLINK("https://leilaoonline.net/lote/detalhe/322377", "LOTE COM 07 UNIDADES DE EIXOS E VIRABREQUIM DE DIVERSOS MODELOS E 01 UNIDADE DE EIXO COMANDO MOTOR MERCEDES")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=HYPERLINK("https://leilaoonline.net/lote/detalhe/322378", "2043")</f>
      </c>
      <c r="B101" s="4" t="s">
        <f>=HYPERLINK("https://leilaoonline.net/lote/detalhe/322378", "LOTE COM FORMA DE GUIA E SARGETAS PARA MÁQUINA EXTRUSORA")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=HYPERLINK("https://leilaoonline.net/lote/detalhe/322379", "2044")</f>
      </c>
      <c r="B102" s="4" t="s">
        <f>=HYPERLINK("https://leilaoonline.net/lote/detalhe/322379", "LOTE COM 34 UNIDADES DE FILTROS HIDRÁULICOS, FILTROS DIESEL, FILTRO LUBRIFICANTE E FILTRO DE AR")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=HYPERLINK("https://leilaoonline.net/lote/detalhe/322380", "2045")</f>
      </c>
      <c r="B103" s="4" t="s">
        <f>=HYPERLINK("https://leilaoonline.net/lote/detalhe/322380", "LOTE COM 60 UNIDADES LONAS DE FREIOS DIVERSOS MODELO E 09 UNIDADES DE  PATINHO DE FREIO")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=HYPERLINK("https://leilaoonline.net/lote/detalhe/322381", "2046")</f>
      </c>
      <c r="B104" s="4" t="s">
        <f>=HYPERLINK("https://leilaoonline.net/lote/detalhe/322381", "LOTE COM 01 CAIXA DE FILTRO DE AR DO CAMINHÃO VOLVO 360")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=HYPERLINK("https://leilaoonline.net/lote/detalhe/322382", "2047")</f>
      </c>
      <c r="B105" s="4" t="s">
        <f>=HYPERLINK("https://leilaoonline.net/lote/detalhe/322382", "LOTE COM DIVERSOS TAMANHOS DE MANGUEIRAS E CANOS")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=HYPERLINK("https://leilaoonline.net/lote/detalhe/322383", "2049")</f>
      </c>
      <c r="B106" s="4" t="s">
        <f>=HYPERLINK("https://leilaoonline.net/lote/detalhe/322383", "REGISTRO DE ÁGUA PARA REDE")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=HYPERLINK("https://leilaoonline.net/lote/detalhe/322384", "2050")</f>
      </c>
      <c r="B107" s="4" t="s">
        <f>=HYPERLINK("https://leilaoonline.net/lote/detalhe/322384", "LOTE COM 4 ÁRMARIOS DE AÇO PARA ARQUIVO")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=HYPERLINK("https://leilaoonline.net/lote/detalhe/322385", "2051")</f>
      </c>
      <c r="B108" s="4" t="s">
        <f>=HYPERLINK("https://leilaoonline.net/lote/detalhe/322385", "LOTE COM DIVERSOS MODELOS E MEDIDAS DE CABOS DE AÇO")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=HYPERLINK("https://leilaoonline.net/lote/detalhe/322386", "2052")</f>
      </c>
      <c r="B109" s="4" t="s">
        <f>=HYPERLINK("https://leilaoonline.net/lote/detalhe/322386", "LOTE COM MATERIAIS E PEÇAS DIVERSAS")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=HYPERLINK("https://leilaoonline.net/lote/detalhe/322387", "2053")</f>
      </c>
      <c r="B110" s="4" t="s">
        <f>=HYPERLINK("https://leilaoonline.net/lote/detalhe/322387", "SUCATA DE EQUIPAMENTO ELETRÔNICO")</f>
      </c>
      <c r="C110" s="4" t="inlineStr">
        <is>
          <t>Vendido</t>
        </is>
      </c>
      <c r="D110" s="4" t="inlineStr">
        <is>
          <t>2</t>
        </is>
      </c>
      <c r="E110" s="5" t="inlineStr">
        <is>
          <t>550,00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=HYPERLINK("https://leilaoonline.net/lote/detalhe/322388", "2054")</f>
      </c>
      <c r="B111" s="4" t="s">
        <f>=HYPERLINK("https://leilaoonline.net/lote/detalhe/322388", "LOTE COM SUPORTE PARA EXTINTORES")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=HYPERLINK("https://leilaoonline.net/lote/detalhe/322389", "2055")</f>
      </c>
      <c r="B112" s="4" t="s">
        <f>=HYPERLINK("https://leilaoonline.net/lote/detalhe/322389", "LOTE COM BELICHES DE FERRO PARA ALOJAMENTO")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=HYPERLINK("https://leilaoonline.net/lote/detalhe/322390", "2056")</f>
      </c>
      <c r="B113" s="4" t="s">
        <f>=HYPERLINK("https://leilaoonline.net/lote/detalhe/322390", "LOTE COM 05 UNIDADES DE CAIXA DE FERRAMENTAS - USADAS")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=HYPERLINK("https://leilaoonline.net/lote/detalhe/322391", "2057")</f>
      </c>
      <c r="B114" s="4" t="s">
        <f>=HYPERLINK("https://leilaoonline.net/lote/detalhe/322391", " LOTE COM 03 DIFERENCIAIS THINKING - COMPLETO")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=HYPERLINK("https://leilaoonline.net/lote/detalhe/322392", "2058")</f>
      </c>
      <c r="B115" s="4" t="s">
        <f>=HYPERLINK("https://leilaoonline.net/lote/detalhe/322392", "LOTE COM 01 DIFERENCIAL THINKING - PARCIAL")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=HYPERLINK("https://leilaoonline.net/lote/detalhe/322393", "2059")</f>
      </c>
      <c r="B116" s="4" t="s">
        <f>=HYPERLINK("https://leilaoonline.net/lote/detalhe/322393", "CARCAÇA DE DIFERENCIAL THIKING")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=HYPERLINK("https://leilaoonline.net/lote/detalhe/322394", "2060")</f>
      </c>
      <c r="B117" s="4" t="s">
        <f>=HYPERLINK("https://leilaoonline.net/lote/detalhe/322394", " DIFERENCIAL ROCKWELL; CAMINHÃO 3/4 - COMPLETO")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=HYPERLINK("https://leilaoonline.net/lote/detalhe/322395", "2061")</f>
      </c>
      <c r="B118" s="4" t="s">
        <f>=HYPERLINK("https://leilaoonline.net/lote/detalhe/322395", "DIFERENCIAL ROCKWELL; CAMINHÃO 3/4; MODELO RS 220 - PARCIAL")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=HYPERLINK("https://leilaoonline.net/lote/detalhe/322396", "2062")</f>
      </c>
      <c r="B119" s="4" t="s">
        <f>=HYPERLINK("https://leilaoonline.net/lote/detalhe/322396", "KIT DE PROTEÇÃO DA ESCAVADEIRA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=HYPERLINK("https://leilaoonline.net/lote/detalhe/322397", "2063")</f>
      </c>
      <c r="B120" s="4" t="s">
        <f>=HYPERLINK("https://leilaoonline.net/lote/detalhe/322397", "PARALAMA TRASEIRO DO LADO ESQUERDO - SCANIA HS 111")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=HYPERLINK("https://leilaoonline.net/lote/detalhe/322398", "2064")</f>
      </c>
      <c r="B121" s="4" t="s">
        <f>=HYPERLINK("https://leilaoonline.net/lote/detalhe/322398", "CAPOTA DE FIBRA DE VIDRO COM 03 PORTAS; COR BRANCO - SAVEIRO GIV")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=HYPERLINK("https://leilaoonline.net/lote/detalhe/322399", "2065")</f>
      </c>
      <c r="B122" s="4" t="s">
        <f>=HYPERLINK("https://leilaoonline.net/lote/detalhe/322399", "PEÇAS DE CHEVROLET - INFORMAÇÕES NO "DESCRITIVO DE ITENS" ABAIXO")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=HYPERLINK("https://leilaoonline.net/lote/detalhe/322400", "2066")</f>
      </c>
      <c r="B123" s="4" t="s">
        <f>=HYPERLINK("https://leilaoonline.net/lote/detalhe/322400", "PEÇAS DE VOLVO VM 260 - INFORMAÇÕES NO "DESCRITIVO DE ITENS" ABAIXO")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=HYPERLINK("https://leilaoonline.net/lote/detalhe/322401", "2067")</f>
      </c>
      <c r="B124" s="4" t="s">
        <f>=HYPERLINK("https://leilaoonline.net/lote/detalhe/322401", " PEÇAS DE FORD DE F600; F11000; 3040 - INFORMAÇÕES NO "DESCRITIVO DE ITENS" ABAIXO")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=HYPERLINK("https://leilaoonline.net/lote/detalhe/322402", "2068")</f>
      </c>
      <c r="B125" s="4" t="s">
        <f>=HYPERLINK("https://leilaoonline.net/lote/detalhe/322402", " PEÇAS DE MERCEDES 1313 - INFORMAÇÕES NO "DESCRITIVO DE ITENS" ABAIXO")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=HYPERLINK("https://leilaoonline.net/lote/detalhe/322403", "2069")</f>
      </c>
      <c r="B126" s="4" t="s">
        <f>=HYPERLINK("https://leilaoonline.net/lote/detalhe/322403", "PEÇAS DE MERCEDES 608 - INFORMAÇÕES NO "DESCRITIVO DE ITENS" ABAIXO")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2026-08-12T10:49:09.00Z</dcterms:created>
  <dc:creator>Tellks Tecnologia</dc:creator>
  <cp:revision>0</cp:revision>
</cp:coreProperties>
</file>