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Sandero 15 • Voyage 16 • Fluence 17 • Palio 16 • Onix 23 • Accord 01 • Prisma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=HYPERLINK("https://leilaoonline.net/lote/detalhe/321828", "003")</f>
      </c>
      <c r="B11" s="4" t="s">
        <f>=HYPERLINK("https://leilaoonline.net/lote/detalhe/321828", "veja o vídeo!! I/HYUNDAI SANTA FE 3.5; 2010/2011; PRETA;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=HYPERLINK("https://leilaoonline.net/lote/detalhe/322456", "004")</f>
      </c>
      <c r="B12" s="4" t="s">
        <f>=HYPERLINK("https://leilaoonline.net/lote/detalhe/322456", "veja o vídeo!! HONDA/CITY EX CVT; 2018/2018; PRETA; ALCO./GASOL. - FUNC. - IPVA 2026 OK - APROX. 65.600KM")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=HYPERLINK("https://leilaoonline.net/lote/detalhe/321793", "005")</f>
      </c>
      <c r="B13" s="4" t="s">
        <f>=HYPERLINK("https://leilaoonline.net/lote/detalhe/321793", "veja o vídeo!! CHEV/TRACKER T A; 2020/2021; CINZA; ALCO./GASOL. - FUNC. - FIPE APROX.: R$ 88.694,00")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59.500,00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=HYPERLINK("https://leilaoonline.net/lote/detalhe/321815", "007")</f>
      </c>
      <c r="B14" s="4" t="s">
        <f>=HYPERLINK("https://leilaoonline.net/lote/detalhe/321815", "RENAULT/SANDERO DYNA 16R; 2015/2015; PRATA; ALCO./GASOL. - FUNCIONANDO")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=HYPERLINK("https://leilaoonline.net/lote/detalhe/322457", "008")</f>
      </c>
      <c r="B15" s="4" t="s">
        <f>=HYPERLINK("https://leilaoonline.net/lote/detalhe/322457", "HONDA/WR-V EX CVT; 2019/2020; CINZA; ALCO./GASOL. - FUNCIONANDO - APROX. 87.000KM")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=HYPERLINK("https://leilaoonline.net/lote/detalhe/321794", "010")</f>
      </c>
      <c r="B16" s="4" t="s">
        <f>=HYPERLINK("https://leilaoonline.net/lote/detalhe/321794", "veja o vídeo!! HONDA/CITY EXL; 2022/2023; BRANCA; ALCO./GASOL. - FUNCIONANDO - FIPE APROX.: R$ 106.766,00")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=HYPERLINK("https://leilaoonline.net/lote/detalhe/321891", "013")</f>
      </c>
      <c r="B17" s="4" t="s">
        <f>=HYPERLINK("https://leilaoonline.net/lote/detalhe/321891", "FIAT/PALIO FIRE ECONOMY; 2010/2010; PRATA;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=HYPERLINK("https://leilaoonline.net/lote/detalhe/321824", "015")</f>
      </c>
      <c r="B18" s="4" t="s">
        <f>=HYPERLINK("https://leilaoonline.net/lote/detalhe/321824", "IMP/SUZUKI VITARA; 1993/1994; CINZA; GASOLINA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30.500,00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=HYPERLINK("https://leilaoonline.net/lote/detalhe/322314", "017")</f>
      </c>
      <c r="B19" s="4" t="s">
        <f>=HYPERLINK("https://leilaoonline.net/lote/detalhe/322314", "I/RENAULT CLIO EXP1016VS; 2007/2008; PRATA; ALCO./GASOL. - FUNCIONANDO - IPVA 2026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=HYPERLINK("https://leilaoonline.net/lote/detalhe/321818", "020")</f>
      </c>
      <c r="B20" s="4" t="s">
        <f>=HYPERLINK("https://leilaoonline.net/lote/detalhe/321818", "veja o vídeo!! I/AUDI A4 2.0T 180HP; 2011/2011; PRETA; GASOLINA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=HYPERLINK("https://leilaoonline.net/lote/detalhe/322313", "023")</f>
      </c>
      <c r="B21" s="4" t="s">
        <f>=HYPERLINK("https://leilaoonline.net/lote/detalhe/322313", "HONDA/FIT LX CVT; 2015/2015; CINZA; ALCO./GASOL. - FUNCIONANDO")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45.500,00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=HYPERLINK("https://leilaoonline.net/lote/detalhe/321813", "025")</f>
      </c>
      <c r="B22" s="4" t="s">
        <f>=HYPERLINK("https://leilaoonline.net/lote/detalhe/321813", "veja o vídeo!! I/RENAULT FLUENCE DYN PL; 2016/2017; PRATA;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=HYPERLINK("https://leilaoonline.net/lote/detalhe/321808", "030")</f>
      </c>
      <c r="B23" s="4" t="s">
        <f>=HYPERLINK("https://leilaoonline.net/lote/detalhe/321808", "veja o vídeo!! I/FIAT PALIO ATTRACT 1.0; 2015/2016; VERMELHA; ALCO./GASOL. - FUNCIONANDO")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26.000,00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=HYPERLINK("https://leilaoonline.net/lote/detalhe/322320", "033")</f>
      </c>
      <c r="B24" s="4" t="s">
        <f>=HYPERLINK("https://leilaoonline.net/lote/detalhe/322320", "veja o vídeo!! I/FORD RANGER LTDPCD3D4A; 2024/2024; CINZA; DIESEL - FUNC. - FIPE APROX.: R$ 292.500,00")</f>
      </c>
      <c r="C24" s="4" t="inlineStr">
        <is>
          <t>Não vendido</t>
        </is>
      </c>
      <c r="D24" s="4" t="inlineStr">
        <is>
          <t>198</t>
        </is>
      </c>
      <c r="E24" s="5" t="inlineStr">
        <is>
          <t>181.000,00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=HYPERLINK("https://leilaoonline.net/lote/detalhe/321825", "035")</f>
      </c>
      <c r="B25" s="4" t="s">
        <f>=HYPERLINK("https://leilaoonline.net/lote/detalhe/321825", "VW/PARATI GL 1.8; 1994/1994; AZUL; GASOLINA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=HYPERLINK("https://leilaoonline.net/lote/detalhe/321807", "040")</f>
      </c>
      <c r="B26" s="4" t="s">
        <f>=HYPERLINK("https://leilaoonline.net/lote/detalhe/321807", "veja o vídeo!! GM/CELTA 2P LIFE; 2004/2005; PRATA; GASOLINA -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=HYPERLINK("https://leilaoonline.net/lote/detalhe/321803", "045")</f>
      </c>
      <c r="B27" s="4" t="s">
        <f>=HYPERLINK("https://leilaoonline.net/lote/detalhe/321803", "veja o vídeo!! I/HONDA ACCORD EXR; 2001/2001; DOURADA; GASOLINA - FUNCIONANDO")</f>
      </c>
      <c r="C27" s="4" t="inlineStr">
        <is>
          <t>Vendido</t>
        </is>
      </c>
      <c r="D27" s="4" t="inlineStr">
        <is>
          <t>25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=HYPERLINK("https://leilaoonline.net/lote/detalhe/321802", "050")</f>
      </c>
      <c r="B28" s="4" t="s">
        <f>=HYPERLINK("https://leilaoonline.net/lote/detalhe/321802", "veja o vídeo!! CHEV/ONIX PLUS 10TMT LTZ; 2023/2023; VERMELHA;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48.000,00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=HYPERLINK("https://leilaoonline.net/lote/detalhe/321826", "055")</f>
      </c>
      <c r="B29" s="4" t="s">
        <f>=HYPERLINK("https://leilaoonline.net/lote/detalhe/321826", "I/HYUNDAI SANTAFE GLS V6; 2009/2010; PRATA; GASOLINA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=HYPERLINK("https://leilaoonline.net/lote/detalhe/321823", "060")</f>
      </c>
      <c r="B30" s="4" t="s">
        <f>=HYPERLINK("https://leilaoonline.net/lote/detalhe/321823", "veja o vídeo!! I/LR FREELANDER 2 SE I6; 2007/2008; PRETA; GASOLINA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23.000,00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=HYPERLINK("https://leilaoonline.net/lote/detalhe/321822", "065")</f>
      </c>
      <c r="B31" s="4" t="s">
        <f>=HYPERLINK("https://leilaoonline.net/lote/detalhe/321822", "I/NISSAN SENTRA S; 2007/2008; PRETA; GASOLINA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=HYPERLINK("https://leilaoonline.net/lote/detalhe/321821", "070")</f>
      </c>
      <c r="B32" s="4" t="s">
        <f>=HYPERLINK("https://leilaoonline.net/lote/detalhe/321821", "veja o vídeo!! CHEV/PRISMA 1.4MT LT; 2014/2015; PRATA;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=HYPERLINK("https://leilaoonline.net/lote/detalhe/321817", "075")</f>
      </c>
      <c r="B33" s="4" t="s">
        <f>=HYPERLINK("https://leilaoonline.net/lote/detalhe/321817", "JEEP/COMPASS TRAILHAWK D; 2017/2018; PRETA; DIESEL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=HYPERLINK("https://leilaoonline.net/lote/detalhe/321819", "080")</f>
      </c>
      <c r="B34" s="4" t="s">
        <f>=HYPERLINK("https://leilaoonline.net/lote/detalhe/321819", "HONDA/CB 300R; 2009/2010; AMARELA; GASOLINA - FUNCIONANDO")</f>
      </c>
      <c r="C34" s="4" t="inlineStr">
        <is>
          <t>Vendido</t>
        </is>
      </c>
      <c r="D34" s="4" t="inlineStr">
        <is>
          <t>19</t>
        </is>
      </c>
      <c r="E34" s="5" t="inlineStr">
        <is>
          <t>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=HYPERLINK("https://leilaoonline.net/lote/detalhe/321806", "085")</f>
      </c>
      <c r="B35" s="4" t="s">
        <f>=HYPERLINK("https://leilaoonline.net/lote/detalhe/321806", "veja o vídeo!! MMC/ASX GLS 2WD; 2019/2020; VERMELHA; ALCO./GASOL. - FUNC. - FIPE APROX.: R$ 86.639,00")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=HYPERLINK("https://leilaoonline.net/lote/detalhe/321801", "090")</f>
      </c>
      <c r="B36" s="4" t="s">
        <f>=HYPERLINK("https://leilaoonline.net/lote/detalhe/321801", "veja o vídeo!! VW/VOYAGE CL MA; 2015/2016; PRATA; ALCO./GASOL. - FUNCIONANDO - IPVA 2026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=HYPERLINK("https://leilaoonline.net/lote/detalhe/321800", "095")</f>
      </c>
      <c r="B37" s="4" t="s">
        <f>=HYPERLINK("https://leilaoonline.net/lote/detalhe/321800", "FORD/ECOSPORT XLS1.6FLEX; 2006/2006; PRATA; ALCO./GASOL.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=HYPERLINK("https://leilaoonline.net/lote/detalhe/321805", "100")</f>
      </c>
      <c r="B38" s="4" t="s">
        <f>=HYPERLINK("https://leilaoonline.net/lote/detalhe/321805", "veja o vídeo!! CITROEN/C4CACTUS FEEL AT; 2022/2023; PRETA; ALCO./GASOL. - FUNC. - FIPE APROX.: R$ 79.935,00")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48.750,00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=HYPERLINK("https://leilaoonline.net/lote/detalhe/321797", "105")</f>
      </c>
      <c r="B39" s="4" t="s">
        <f>=HYPERLINK("https://leilaoonline.net/lote/detalhe/321797", "veja o vídeo!! CHEVROLET/CRUZE LT NB; 2012/2012; PRETA; ALCO./GASOL. - FUNC. - FIPE APROX.: R$ 51.001,00")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=HYPERLINK("https://leilaoonline.net/lote/detalhe/321814", "110")</f>
      </c>
      <c r="B40" s="4" t="s">
        <f>=HYPERLINK("https://leilaoonline.net/lote/detalhe/321814", "veja o vídeo!! FIAT/TORO VOLCANO AT D4; 2018/2019; PRETA; DIESEL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66.250,00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=HYPERLINK("https://leilaoonline.net/lote/detalhe/321795", "115")</f>
      </c>
      <c r="B41" s="4" t="s">
        <f>=HYPERLINK("https://leilaoonline.net/lote/detalhe/321795", "CHEV/PRISMA 1.0MT LT; 2014/2015; VERMELHA; ALCO./GASOL.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=HYPERLINK("https://leilaoonline.net/lote/detalhe/321811", "120")</f>
      </c>
      <c r="B42" s="4" t="s">
        <f>=HYPERLINK("https://leilaoonline.net/lote/detalhe/321811", "veja o vídeo!! I/FORD EDGE V6 FWD; 2014/2014; PRETA;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=HYPERLINK("https://leilaoonline.net/lote/detalhe/321820", "125")</f>
      </c>
      <c r="B43" s="4" t="s">
        <f>=HYPERLINK("https://leilaoonline.net/lote/detalhe/321820", "veja o vídeo!! PEUGEOT/207PASSION XR; 2010/2011; PRETA; ALCO./GASOL.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=HYPERLINK("https://leilaoonline.net/lote/detalhe/321809", "130")</f>
      </c>
      <c r="B44" s="4" t="s">
        <f>=HYPERLINK("https://leilaoonline.net/lote/detalhe/321809", "veja o vídeo!! I/BMW 320I; 2019/2020; PRETA; GASOLINA - FUNCIONANDO - FIPE APROX.: R$ 202.820,00")</f>
      </c>
      <c r="C44" s="4" t="inlineStr">
        <is>
          <t>Não vendido</t>
        </is>
      </c>
      <c r="D44" s="4" t="inlineStr">
        <is>
          <t>66</t>
        </is>
      </c>
      <c r="E44" s="5" t="inlineStr">
        <is>
          <t>156.250,00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=HYPERLINK("https://leilaoonline.net/lote/detalhe/321799", "135")</f>
      </c>
      <c r="B45" s="4" t="s">
        <f>=HYPERLINK("https://leilaoonline.net/lote/detalhe/321799", "veja o vídeo!! YAMAHA/MT09 ABS; 2020/2021; CINZA;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=HYPERLINK("https://leilaoonline.net/lote/detalhe/321804", "140")</f>
      </c>
      <c r="B46" s="4" t="s">
        <f>=HYPERLINK("https://leilaoonline.net/lote/detalhe/321804", "veja o vídeo!! CITROEN/AIRCROSS LIVE MT; 2018/2019; VERMELHA; ALCO./GASOL. - FUNCIONANDO")</f>
      </c>
      <c r="C46" s="4" t="inlineStr">
        <is>
          <t>Não vendido</t>
        </is>
      </c>
      <c r="D46" s="4" t="inlineStr">
        <is>
          <t>50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=HYPERLINK("https://leilaoonline.net/lote/detalhe/321810", "145")</f>
      </c>
      <c r="B47" s="4" t="s">
        <f>=HYPERLINK("https://leilaoonline.net/lote/detalhe/321810", "veja o video!! IMP/IVECOFIAT D T3510VB1; 1999/1999; COR BRANCA; DIESEL - FUNCIONANDO")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43.500,00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=HYPERLINK("https://leilaoonline.net/lote/detalhe/321812", "150")</f>
      </c>
      <c r="B48" s="4" t="s">
        <f>=HYPERLINK("https://leilaoonline.net/lote/detalhe/321812", "PEUGEOT/208 GRIFFE A; 2013/2014; PRETA;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=HYPERLINK("https://leilaoonline.net/lote/detalhe/321816", "155")</f>
      </c>
      <c r="B49" s="4" t="s">
        <f>=HYPERLINK("https://leilaoonline.net/lote/detalhe/321816", "GURGEL/BR 800; 1991/1991; BEGE;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2026-04-07T15:16:55.00Z</dcterms:created>
  <dc:creator>Tellks Tecnologia</dc:creator>
  <cp:revision>0</cp:revision>
</cp:coreProperties>
</file>