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E EQUIP. INDUSTRIAIS, PRENSAS PESADAS, GERADORES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11/02/2026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=HYPERLINK("https://leilaoonline.net/lote/detalhe/318444", "5000")</f>
      </c>
      <c r="B11" s="4" t="s">
        <f>=HYPERLINK("https://leilaoonline.net/lote/detalhe/318444", "[ VÍDEO ] GUILHOTINA HIDRÁULICA RIO NEGRO 3000 MM -  ANO 2003 - CORTA CHAPA ATÉ 1/2`M ( 12,7MM) - FUCIONANDO")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79.000,00</t>
        </is>
      </c>
      <c r="F11" s="4" t="inlineStr">
        <is>
          <t>350.00</t>
        </is>
      </c>
    </row>
    <row collapsed="false" customFormat="false" customHeight="false" hidden="false" ht="12.1" outlineLevel="0" r="12">
      <c r="A12" s="5" t="s">
        <f>=HYPERLINK("https://leilaoonline.net/lote/detalhe/318447", "5001")</f>
      </c>
      <c r="B12" s="4" t="s">
        <f>=HYPERLINK("https://leilaoonline.net/lote/detalhe/318447", "PRENSA HIDRÁULICA 1000 TON VERSON 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850.000,00</t>
        </is>
      </c>
      <c r="F12" s="4" t="inlineStr">
        <is>
          <t>5000.00</t>
        </is>
      </c>
    </row>
    <row collapsed="false" customFormat="false" customHeight="false" hidden="false" ht="12.1" outlineLevel="0" r="13">
      <c r="A13" s="5" t="s">
        <f>=HYPERLINK("https://leilaoonline.net/lote/detalhe/318448", "5002")</f>
      </c>
      <c r="B13" s="4" t="s">
        <f>=HYPERLINK("https://leilaoonline.net/lote/detalhe/318448", "PRENSA HIDRÁULICA 1000 TON  4 COLUNAS")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850.000,00</t>
        </is>
      </c>
      <c r="F13" s="4" t="inlineStr">
        <is>
          <t>5000.00</t>
        </is>
      </c>
    </row>
    <row collapsed="false" customFormat="false" customHeight="false" hidden="false" ht="12.1" outlineLevel="0" r="14">
      <c r="A14" s="5" t="s">
        <f>=HYPERLINK("https://leilaoonline.net/lote/detalhe/318449", "5003")</f>
      </c>
      <c r="B14" s="4" t="s">
        <f>=HYPERLINK("https://leilaoonline.net/lote/detalhe/318449", "CENTRO DE USINAGEM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850.000,00</t>
        </is>
      </c>
      <c r="F14" s="4" t="inlineStr">
        <is>
          <t>5000.00</t>
        </is>
      </c>
    </row>
    <row collapsed="false" customFormat="false" customHeight="false" hidden="false" ht="12.1" outlineLevel="0" r="15">
      <c r="A15" s="5" t="s">
        <f>=HYPERLINK("https://leilaoonline.net/lote/detalhe/318456", "5004")</f>
      </c>
      <c r="B15" s="4" t="s">
        <f>=HYPERLINK("https://leilaoonline.net/lote/detalhe/318456", "INJETORA SANDRETTO  SÉRIE 9 HP FAST 1320/300 - ANO 2009")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120.000,00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=HYPERLINK("https://leilaoonline.net/lote/detalhe/318442", "6004")</f>
      </c>
      <c r="B16" s="4" t="s">
        <f>=HYPERLINK("https://leilaoonline.net/lote/detalhe/318442", "[ VÍDEO ] Gerador 850kva (sem motor)")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=HYPERLINK("https://leilaoonline.net/lote/detalhe/318429", "6005")</f>
      </c>
      <c r="B17" s="4" t="s">
        <f>=HYPERLINK("https://leilaoonline.net/lote/detalhe/318429", "Carrinho em inox com rodas para vender lanche cachorro quente.")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2.000,00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=HYPERLINK("https://leilaoonline.net/lote/detalhe/318410", "6009")</f>
      </c>
      <c r="B18" s="4" t="s">
        <f>=HYPERLINK("https://leilaoonline.net/lote/detalhe/318410", " Plataforma elevatória marca Sinoboom. Altura de trabalho 12 metros. Elétrica com baterias. Bom estado. Ano 2013")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65.000,00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=HYPERLINK("https://leilaoonline.net/lote/detalhe/318458", "6010")</f>
      </c>
      <c r="B19" s="4" t="s">
        <f>=HYPERLINK("https://leilaoonline.net/lote/detalhe/318458", "50 UN.  LUMINÁRIAS LED  ( TODA EM ALUMINIO ) 150W DE POTÊNCIA /BIVOLT - FUNCIONANDO ( NO ESTADO)")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4.500,00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=HYPERLINK("https://leilaoonline.net/lote/detalhe/318461", "6011")</f>
      </c>
      <c r="B20" s="4" t="s">
        <f>=HYPERLINK("https://leilaoonline.net/lote/detalhe/318461", "50 UN.  LUMINÁRIAS LED  ( TODA EM ALUMINIO ) 150W DE POTÊNCIA /BIVOLT - FUNCIONANDO ( NO ESTADO)")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4.500,00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=HYPERLINK("https://leilaoonline.net/lote/detalhe/318460", "6012")</f>
      </c>
      <c r="B21" s="4" t="s">
        <f>=HYPERLINK("https://leilaoonline.net/lote/detalhe/318460", "50 UN.  LUMINÁRIAS LED  ( TODA EM ALUMINIO ) 150W DE POTÊNCIA /BIVOLT - FUNCIONANDO ( NO ESTADO)")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=HYPERLINK("https://leilaoonline.net/lote/detalhe/318459", "6013")</f>
      </c>
      <c r="B22" s="4" t="s">
        <f>=HYPERLINK("https://leilaoonline.net/lote/detalhe/318459", "50 UN.  LUMINÁRIAS LED  ( TODA EM ALUMINIO ) 150W DE POTÊNCIA /BIVOLT - FUNCIONANDO ( NO ESTADO)")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4.500,00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=HYPERLINK("https://leilaoonline.net/lote/detalhe/318462", "6014")</f>
      </c>
      <c r="B23" s="4" t="s">
        <f>=HYPERLINK("https://leilaoonline.net/lote/detalhe/318462", "PORTA PALLETS - 34 MONTANTES E 198 LONGARINAS ( 7,06 MTS. DE ALTURA ) ( não acompanha protetores)")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45.000,00</t>
        </is>
      </c>
      <c r="F23" s="4" t="inlineStr">
        <is>
          <t>350.00</t>
        </is>
      </c>
    </row>
    <row collapsed="false" customFormat="false" customHeight="false" hidden="false" ht="12.1" outlineLevel="0" r="24">
      <c r="A24" s="5" t="s">
        <f>=HYPERLINK("https://leilaoonline.net/lote/detalhe/318396", "6019")</f>
      </c>
      <c r="B24" s="4" t="s">
        <f>=HYPERLINK("https://leilaoonline.net/lote/detalhe/318396", " Aprox. 27 unidades de Bobinas 24V")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=HYPERLINK("https://leilaoonline.net/lote/detalhe/318445", "6020")</f>
      </c>
      <c r="B25" s="4" t="s">
        <f>=HYPERLINK("https://leilaoonline.net/lote/detalhe/318445", "[ VÍDEO ] Motor Mercedes 352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8.500,00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=HYPERLINK("https://leilaoonline.net/lote/detalhe/318397", "6023")</f>
      </c>
      <c r="B26" s="4" t="s">
        <f>=HYPERLINK("https://leilaoonline.net/lote/detalhe/318397", "02 EIXOS CLARCK DIRECIONAL COMPLETO COM RODAS / PNEUS (4 RODAS E 4 PNEUS)")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=HYPERLINK("https://leilaoonline.net/lote/detalhe/318446", "6024")</f>
      </c>
      <c r="B27" s="4" t="s">
        <f>=HYPERLINK("https://leilaoonline.net/lote/detalhe/318446", "LOTE DE MATERIAS DIVERSOS SENDO; (LT03)(1 Impressora HP LaserJet Pro MFP M428fdw / 1 Impressora Epson L395 / 1 Impresora HP colorida  / 8 toners  / 2 Mouse sem fio  / 1 Teclado com fio  / 2 Celular Samsung A03 Core/1 Tv 60" HQ")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2.000,00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=HYPERLINK("https://leilaoonline.net/lote/detalhe/318403", "6027")</f>
      </c>
      <c r="B28" s="4" t="s">
        <f>=HYPERLINK("https://leilaoonline.net/lote/detalhe/318403", "CONTAINER 6 MTS")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8.000,00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=HYPERLINK("https://leilaoonline.net/lote/detalhe/318394", "6028")</f>
      </c>
      <c r="B29" s="4" t="s">
        <f>=HYPERLINK("https://leilaoonline.net/lote/detalhe/318394", " 02  tanques de caminhão")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=HYPERLINK("https://leilaoonline.net/lote/detalhe/318395", "6030")</f>
      </c>
      <c r="B30" s="4" t="s">
        <f>=HYPERLINK("https://leilaoonline.net/lote/detalhe/318395", " Maquina de rebitar freio")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=HYPERLINK("https://leilaoonline.net/lote/detalhe/318400", "6033")</f>
      </c>
      <c r="B31" s="4" t="s">
        <f>=HYPERLINK("https://leilaoonline.net/lote/detalhe/318400", "1 Compressor")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7.000,00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=HYPERLINK("https://leilaoonline.net/lote/detalhe/318398", "6034")</f>
      </c>
      <c r="B32" s="4" t="s">
        <f>=HYPERLINK("https://leilaoonline.net/lote/detalhe/318398", " 4 tomadas de força sendo; 2  - Eaton 8 marchas, 1 - Eaton 10 marchas e1 -ZF")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2.000,00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=HYPERLINK("https://leilaoonline.net/lote/detalhe/318399", "6035")</f>
      </c>
      <c r="B33" s="4" t="s">
        <f>=HYPERLINK("https://leilaoonline.net/lote/detalhe/318399", " 7 filtros Tecfil  PSL523")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2.900,00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=HYPERLINK("https://leilaoonline.net/lote/detalhe/318401", "6041")</f>
      </c>
      <c r="B34" s="4" t="s">
        <f>=HYPERLINK("https://leilaoonline.net/lote/detalhe/318401", " Tanque Coral 2.000 litros com Bomba Andrade Masp 51. Marcas Jacto/Andrade. Ano 2010")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14.000,00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=HYPERLINK("https://leilaoonline.net/lote/detalhe/318402", "6044")</f>
      </c>
      <c r="B35" s="4" t="s">
        <f>=HYPERLINK("https://leilaoonline.net/lote/detalhe/318402", " DIFERENCIAL VOLVO FH 400 ANO 2010")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15.000,00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=HYPERLINK("https://leilaoonline.net/lote/detalhe/318405", "6112")</f>
      </c>
      <c r="B36" s="4" t="s">
        <f>=HYPERLINK("https://leilaoonline.net/lote/detalhe/318405", " Aprox. 124 Itens de peças para Rompedor Pneumático Tex 31/41. (Veja o Descritivo)")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=HYPERLINK("https://leilaoonline.net/lote/detalhe/318404", "6113")</f>
      </c>
      <c r="B37" s="4" t="s">
        <f>=HYPERLINK("https://leilaoonline.net/lote/detalhe/318404", " Aprox. 50 Peças de Veiculos Fiat, GM e VW. (Veja o Descritivo)")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=HYPERLINK("https://leilaoonline.net/lote/detalhe/318406", "6114")</f>
      </c>
      <c r="B38" s="4" t="s">
        <f>=HYPERLINK("https://leilaoonline.net/lote/detalhe/318406", "Motor diesel Rhino 6 Cilindros para Escavadeira New Holland E385")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19.000,00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=HYPERLINK("https://leilaoonline.net/lote/detalhe/318407", "6115")</f>
      </c>
      <c r="B39" s="4" t="s">
        <f>=HYPERLINK("https://leilaoonline.net/lote/detalhe/318407", "Motor diesel Rhino 6 Cilindros para Escavadeira New Holland E385")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19.000,00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=HYPERLINK("https://leilaoonline.net/lote/detalhe/318408", "6116")</f>
      </c>
      <c r="B40" s="4" t="s">
        <f>=HYPERLINK("https://leilaoonline.net/lote/detalhe/318408", " Aprox. 37 unidades de Punhos para Perfuratriz e Bitz Botão. Veja especificações")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11.000,00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=HYPERLINK("https://leilaoonline.net/lote/detalhe/318430", "6120")</f>
      </c>
      <c r="B41" s="4" t="s">
        <f>=HYPERLINK("https://leilaoonline.net/lote/detalhe/318430", "Dobradiças aprox 10 mil unid")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1.500,00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=HYPERLINK("https://leilaoonline.net/lote/detalhe/318431", "6121")</f>
      </c>
      <c r="B42" s="4" t="s">
        <f>=HYPERLINK("https://leilaoonline.net/lote/detalhe/318431", "Dobradiças aprox 10 mil unid")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1.500,00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=HYPERLINK("https://leilaoonline.net/lote/detalhe/318432", "6122")</f>
      </c>
      <c r="B43" s="4" t="s">
        <f>=HYPERLINK("https://leilaoonline.net/lote/detalhe/318432", "Caixa Pallet 80x80x65 cm  marca John Deere PY2215")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=HYPERLINK("https://leilaoonline.net/lote/detalhe/318412", "6200")</f>
      </c>
      <c r="B44" s="4" t="s">
        <f>=HYPERLINK("https://leilaoonline.net/lote/detalhe/318412", " 02 Unidades de Resfriadores em aço inox para refrigerante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18.000,00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=HYPERLINK("https://leilaoonline.net/lote/detalhe/318411", "6201")</f>
      </c>
      <c r="B45" s="4" t="s">
        <f>=HYPERLINK("https://leilaoonline.net/lote/detalhe/318411", " 02 Carregadores de bateria – marca Adelco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=HYPERLINK("https://leilaoonline.net/lote/detalhe/318426", "6501")</f>
      </c>
      <c r="B46" s="4" t="s">
        <f>=HYPERLINK("https://leilaoonline.net/lote/detalhe/318426", " Gerador de Fluxo de Ar Modelo GF-2000")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=HYPERLINK("https://leilaoonline.net/lote/detalhe/318413", "6502")</f>
      </c>
      <c r="B47" s="4" t="s">
        <f>=HYPERLINK("https://leilaoonline.net/lote/detalhe/318413", " Gerador de Fluxo de Ar Modelo GF-2000")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150,00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=HYPERLINK("https://leilaoonline.net/lote/detalhe/318424", "6503")</f>
      </c>
      <c r="B48" s="4" t="s">
        <f>=HYPERLINK("https://leilaoonline.net/lote/detalhe/318424", " Gerador de Fluxo de Ar Modelo GF-2000")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=HYPERLINK("https://leilaoonline.net/lote/detalhe/318415", "6504")</f>
      </c>
      <c r="B49" s="4" t="s">
        <f>=HYPERLINK("https://leilaoonline.net/lote/detalhe/318415", " Gerador de Fluxo de Ar Modelo GF-2000")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=HYPERLINK("https://leilaoonline.net/lote/detalhe/318414", "6506")</f>
      </c>
      <c r="B50" s="4" t="s">
        <f>=HYPERLINK("https://leilaoonline.net/lote/detalhe/318414", " Gerador de Fluxo de Ar Modelo GF-2000")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=HYPERLINK("https://leilaoonline.net/lote/detalhe/318417", "6507")</f>
      </c>
      <c r="B51" s="4" t="s">
        <f>=HYPERLINK("https://leilaoonline.net/lote/detalhe/318417", " Gerador de Fluxo de Ar Modelo GF-2000")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=HYPERLINK("https://leilaoonline.net/lote/detalhe/318419", "6508")</f>
      </c>
      <c r="B52" s="4" t="s">
        <f>=HYPERLINK("https://leilaoonline.net/lote/detalhe/318419", " Gerador de Fluxo de Ar Modelo GF-2000")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=HYPERLINK("https://leilaoonline.net/lote/detalhe/318416", "6509")</f>
      </c>
      <c r="B53" s="4" t="s">
        <f>=HYPERLINK("https://leilaoonline.net/lote/detalhe/318416", " Gerador de Fluxo de Ar Modelo GF-2000")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=HYPERLINK("https://leilaoonline.net/lote/detalhe/318428", "6510")</f>
      </c>
      <c r="B54" s="4" t="s">
        <f>=HYPERLINK("https://leilaoonline.net/lote/detalhe/318428", " Gerador de Fluxo de Ar Modelo GF-2000")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=HYPERLINK("https://leilaoonline.net/lote/detalhe/318418", "6511")</f>
      </c>
      <c r="B55" s="4" t="s">
        <f>=HYPERLINK("https://leilaoonline.net/lote/detalhe/318418", " Gerador de Fluxo de Ar Modelo GF-2000")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=HYPERLINK("https://leilaoonline.net/lote/detalhe/318427", "6512")</f>
      </c>
      <c r="B56" s="4" t="s">
        <f>=HYPERLINK("https://leilaoonline.net/lote/detalhe/318427", " Gerador de Fluxo de Ar Modelo GF-2000")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=HYPERLINK("https://leilaoonline.net/lote/detalhe/318423", "6513")</f>
      </c>
      <c r="B57" s="4" t="s">
        <f>=HYPERLINK("https://leilaoonline.net/lote/detalhe/318423", " Gerador de Fluxo de Ar Modelo GF-2000")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=HYPERLINK("https://leilaoonline.net/lote/detalhe/318422", "6514")</f>
      </c>
      <c r="B58" s="4" t="s">
        <f>=HYPERLINK("https://leilaoonline.net/lote/detalhe/318422", " Gerador de Fluxo de Ar Modelo GF-2000")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=HYPERLINK("https://leilaoonline.net/lote/detalhe/318421", "6515")</f>
      </c>
      <c r="B59" s="4" t="s">
        <f>=HYPERLINK("https://leilaoonline.net/lote/detalhe/318421", " Gerador de Fluxo de Ar Modelo GF-2000")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=HYPERLINK("https://leilaoonline.net/lote/detalhe/318420", "6516")</f>
      </c>
      <c r="B60" s="4" t="s">
        <f>=HYPERLINK("https://leilaoonline.net/lote/detalhe/318420", " Gerador de Fluxo de Ar Modelo GF-2000")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=HYPERLINK("https://leilaoonline.net/lote/detalhe/318425", "6517")</f>
      </c>
      <c r="B61" s="4" t="s">
        <f>=HYPERLINK("https://leilaoonline.net/lote/detalhe/318425", " Gerador de Fluxo de Ar Modelo GF-2000")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=HYPERLINK("https://leilaoonline.net/lote/detalhe/318443", "6518")</f>
      </c>
      <c r="B62" s="4" t="s">
        <f>=HYPERLINK("https://leilaoonline.net/lote/detalhe/318443", "Grupo Gerador de energia 50 kVa Motor Detroit 4 cilindros. Diesel")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9.000,00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=HYPERLINK("https://leilaoonline.net/lote/detalhe/318457", "7039")</f>
      </c>
      <c r="B63" s="4" t="s">
        <f>=HYPERLINK("https://leilaoonline.net/lote/detalhe/318457", "Rompedor Montamber SC-36 ano 2011. SEM USO")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15.000,00</t>
        </is>
      </c>
      <c r="F63" s="4" t="inlineStr">
        <is>
          <t>750.00</t>
        </is>
      </c>
    </row>
    <row collapsed="false" customFormat="false" customHeight="false" hidden="false" ht="12.1" outlineLevel="0" r="64">
      <c r="A64" s="5" t="s">
        <f>=HYPERLINK("https://leilaoonline.net/lote/detalhe/318409", "7040")</f>
      </c>
      <c r="B64" s="4" t="s">
        <f>=HYPERLINK("https://leilaoonline.net/lote/detalhe/318409", "Rompedor Montamber SC-36 ano 2011. SEM USO")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15.000,00</t>
        </is>
      </c>
      <c r="F64" s="4" t="inlineStr">
        <is>
          <t>750.00</t>
        </is>
      </c>
    </row>
    <row collapsed="false" customFormat="false" customHeight="false" hidden="false" ht="12.1" outlineLevel="0" r="65">
      <c r="A65" s="5" t="s">
        <f>=HYPERLINK("https://leilaoonline.net/lote/detalhe/318453", "7041")</f>
      </c>
      <c r="B65" s="4" t="s">
        <f>=HYPERLINK("https://leilaoonline.net/lote/detalhe/318453", "UNIDADE HIDRÁULICA")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12.500,00</t>
        </is>
      </c>
      <c r="F65" s="4" t="inlineStr">
        <is>
          <t>350.00</t>
        </is>
      </c>
    </row>
    <row collapsed="false" customFormat="false" customHeight="false" hidden="false" ht="12.1" outlineLevel="0" r="66">
      <c r="A66" s="5" t="s">
        <f>=HYPERLINK("https://leilaoonline.net/lote/detalhe/318450", "7042")</f>
      </c>
      <c r="B66" s="4" t="s">
        <f>=HYPERLINK("https://leilaoonline.net/lote/detalhe/318450", "UNIDADE HIDRÁULICA")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12.500,00</t>
        </is>
      </c>
      <c r="F66" s="4" t="inlineStr">
        <is>
          <t>350.00</t>
        </is>
      </c>
    </row>
    <row collapsed="false" customFormat="false" customHeight="false" hidden="false" ht="12.1" outlineLevel="0" r="67">
      <c r="A67" s="5" t="s">
        <f>=HYPERLINK("https://leilaoonline.net/lote/detalhe/318452", "7043")</f>
      </c>
      <c r="B67" s="4" t="s">
        <f>=HYPERLINK("https://leilaoonline.net/lote/detalhe/318452", "UNIDADE HIDRÁULICA")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12.500,00</t>
        </is>
      </c>
      <c r="F67" s="4" t="inlineStr">
        <is>
          <t>350.00</t>
        </is>
      </c>
    </row>
    <row collapsed="false" customFormat="false" customHeight="false" hidden="false" ht="12.1" outlineLevel="0" r="68">
      <c r="A68" s="5" t="s">
        <f>=HYPERLINK("https://leilaoonline.net/lote/detalhe/318438", "7044")</f>
      </c>
      <c r="B68" s="4" t="s">
        <f>=HYPERLINK("https://leilaoonline.net/lote/detalhe/318438", " 03 UN. ROLAMENTO DE GIRO ( SEM USO/NO ESTADO)")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22.000,00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=HYPERLINK("https://leilaoonline.net/lote/detalhe/318437", "7045")</f>
      </c>
      <c r="B69" s="4" t="s">
        <f>=HYPERLINK("https://leilaoonline.net/lote/detalhe/318437", " 06 UN. REDUTORES USADOS 1X60 - PARA MOTOR 50HP PRÓPRIO ( PARA EXTRUSÃO PARA FAZER CANOS)")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85.000,00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=HYPERLINK("https://leilaoonline.net/lote/detalhe/318434", "7046")</f>
      </c>
      <c r="B70" s="4" t="s">
        <f>=HYPERLINK("https://leilaoonline.net/lote/detalhe/318434", " SOPRADOR MARCA ARZEN (SEM USO) - GM315M3 MIN. / MOTOR WEG 350 CV RPM 1190 - 440 VOLTS.")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150.000,00</t>
        </is>
      </c>
      <c r="F70" s="4" t="inlineStr">
        <is>
          <t>3000.00</t>
        </is>
      </c>
    </row>
    <row collapsed="false" customFormat="false" customHeight="false" hidden="false" ht="12.1" outlineLevel="0" r="71">
      <c r="A71" s="5" t="s">
        <f>=HYPERLINK("https://leilaoonline.net/lote/detalhe/318439", "7047")</f>
      </c>
      <c r="B71" s="4" t="s">
        <f>=HYPERLINK("https://leilaoonline.net/lote/detalhe/318439", " SECADOR MARCA PIOVANI ( NO ESTADO)")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2.100,00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=HYPERLINK("https://leilaoonline.net/lote/detalhe/318433", "7048")</f>
      </c>
      <c r="B72" s="4" t="s">
        <f>=HYPERLINK("https://leilaoonline.net/lote/detalhe/318433", " SECADOR DE GRÃO DE MATERIAL ESTRUSADO ( NO ESTADO)")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3.100,00</t>
        </is>
      </c>
      <c r="F72" s="4" t="inlineStr">
        <is>
          <t>300.00</t>
        </is>
      </c>
    </row>
    <row collapsed="false" customFormat="false" customHeight="false" hidden="false" ht="12.1" outlineLevel="0" r="73">
      <c r="A73" s="5" t="s">
        <f>=HYPERLINK("https://leilaoonline.net/lote/detalhe/318436", "7049")</f>
      </c>
      <c r="B73" s="4" t="s">
        <f>=HYPERLINK("https://leilaoonline.net/lote/detalhe/318436", " MISTURADOR DE PÓ DUPLO DE AÇO ( USADO)")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3.800,00</t>
        </is>
      </c>
      <c r="F73" s="4" t="inlineStr">
        <is>
          <t>300.00</t>
        </is>
      </c>
    </row>
    <row collapsed="false" customFormat="false" customHeight="false" hidden="false" ht="12.1" outlineLevel="0" r="74">
      <c r="A74" s="5" t="s">
        <f>=HYPERLINK("https://leilaoonline.net/lote/detalhe/318441", "7050")</f>
      </c>
      <c r="B74" s="4" t="s">
        <f>=HYPERLINK("https://leilaoonline.net/lote/detalhe/318441", " INJETORA REFORMADA MARCA NETSTAL HP 3000")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85.000,00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=HYPERLINK("https://leilaoonline.net/lote/detalhe/318440", "7051")</f>
      </c>
      <c r="B75" s="4" t="s">
        <f>=HYPERLINK("https://leilaoonline.net/lote/detalhe/318440", " MANDRILHADORA MARCA IKEGAI FUSO 100 MESA 1X1 MM ( NO ESTADO)")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45.000,00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=HYPERLINK("https://leilaoonline.net/lote/detalhe/318435", "7052")</f>
      </c>
      <c r="B76" s="4" t="s">
        <f>=HYPERLINK("https://leilaoonline.net/lote/detalhe/318435", " FREZA TÓZ UNIVESAL MESA 220X60 MM - ( NO ESTADO)")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35.000,00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=HYPERLINK("https://leilaoonline.net/lote/detalhe/318451", "7053")</f>
      </c>
      <c r="B77" s="4" t="s">
        <f>=HYPERLINK("https://leilaoonline.net/lote/detalhe/318451", "UNIDADE HIDRÁULICA")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12.500,00</t>
        </is>
      </c>
      <c r="F77" s="4" t="inlineStr">
        <is>
          <t>350.00</t>
        </is>
      </c>
    </row>
    <row collapsed="false" customFormat="false" customHeight="false" hidden="false" ht="12.1" outlineLevel="0" r="78">
      <c r="A78" s="5" t="s">
        <f>=HYPERLINK("https://leilaoonline.net/lote/detalhe/318454", "7055")</f>
      </c>
      <c r="B78" s="4" t="s">
        <f>=HYPERLINK("https://leilaoonline.net/lote/detalhe/318454", "GERADORA DE ENGRENAGEM - RENANIA MODULO 12 - COMPLETA")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250.000,00</t>
        </is>
      </c>
      <c r="F78" s="4" t="inlineStr">
        <is>
          <t>2000.00</t>
        </is>
      </c>
    </row>
    <row collapsed="false" customFormat="false" customHeight="false" hidden="false" ht="12.1" outlineLevel="0" r="79">
      <c r="A79" s="5" t="s">
        <f>=HYPERLINK("https://leilaoonline.net/lote/detalhe/318455", "7056")</f>
      </c>
      <c r="B79" s="4" t="s">
        <f>=HYPERLINK("https://leilaoonline.net/lote/detalhe/318455", "15 UN.  - BOMBAS DE REFRIGERAÇÃO")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3.800,00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=HYPERLINK("https://leilaoonline.net/lote/detalhe/318562", "7057")</f>
      </c>
      <c r="B80" s="4" t="s">
        <f>=HYPERLINK("https://leilaoonline.net/lote/detalhe/318562", "COMPRESSOR DE AR COMPRIMIDO - WAYNE W900 - 425 LITROS 15 HP 220/380V")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7.200,00</t>
        </is>
      </c>
      <c r="F80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2026-08-12T11:26:32.00Z</dcterms:created>
  <dc:creator>Tellks Tecnologia</dc:creator>
  <cp:revision>0</cp:revision>
</cp:coreProperties>
</file>