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C4 Cactus • Chev. S10 • Fit 15 • Tracker 21 • Celta 05 • Ford Ranger 24 • Ecosport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=HYPERLINK("https://leilaoonline.net/lote/detalhe/317428", "005")</f>
      </c>
      <c r="B11" s="4" t="s">
        <f>=HYPERLINK("https://leilaoonline.net/lote/detalhe/317428", "veja o vídeo!! I/TOYOTA HILUX CD4X2 SR; 2013/2013; PRETA; ALCO./GASOL.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=HYPERLINK("https://leilaoonline.net/lote/detalhe/317410", "007")</f>
      </c>
      <c r="B12" s="4" t="s">
        <f>=HYPERLINK("https://leilaoonline.net/lote/detalhe/317410", "veja o vídeo!! HONDA/CITY EXL; 2022/2023; BRANCA; ALCO./GASOL. - FUNCIONANDO - FIPE APROX.: R$ 106.766,00")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67.500,00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=HYPERLINK("https://leilaoonline.net/lote/detalhe/317411", "010")</f>
      </c>
      <c r="B13" s="4" t="s">
        <f>=HYPERLINK("https://leilaoonline.net/lote/detalhe/317411", "veja o video!! IMP/IVECOFIAT D T3510VB1; 1999/1999; COR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=HYPERLINK("https://leilaoonline.net/lote/detalhe/317873", "013")</f>
      </c>
      <c r="B14" s="4" t="s">
        <f>=HYPERLINK("https://leilaoonline.net/lote/detalhe/317873", "veja o vídeo!! VW/FUSCA 1300; 1968/1968; VERDE; GASOLINA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=HYPERLINK("https://leilaoonline.net/lote/detalhe/317425", "015")</f>
      </c>
      <c r="B15" s="4" t="s">
        <f>=HYPERLINK("https://leilaoonline.net/lote/detalhe/317425", "veja o vídeo!! CITROEN/C4CACTUS FEEL AT; 2022/2023; PRETA; ALCO./GASOL.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50.250,00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=HYPERLINK("https://leilaoonline.net/lote/detalhe/317874", "017")</f>
      </c>
      <c r="B16" s="4" t="s">
        <f>=HYPERLINK("https://leilaoonline.net/lote/detalhe/317874", "CAMINHÃO I/JMC N900 CONVAY; 2011/2011; BRANCA; DIESEL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77.500,00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=HYPERLINK("https://leilaoonline.net/lote/detalhe/317432", "020")</f>
      </c>
      <c r="B17" s="4" t="s">
        <f>=HYPERLINK("https://leilaoonline.net/lote/detalhe/317432", "veja o vídeo!! MMC/ASX GLS 2WD; 2019/2020; VERMELHA; ALCO./GASOL.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40.000,00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=HYPERLINK("https://leilaoonline.net/lote/detalhe/317960", "023")</f>
      </c>
      <c r="B18" s="4" t="s">
        <f>=HYPERLINK("https://leilaoonline.net/lote/detalhe/317960", "JEEP/COMPASS TRAILHAWK D; 2017/2018; PRETA; DIESEL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51.250,00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=HYPERLINK("https://leilaoonline.net/lote/detalhe/317440", "025")</f>
      </c>
      <c r="B19" s="4" t="s">
        <f>=HYPERLINK("https://leilaoonline.net/lote/detalhe/317440", "RENAULT/SANDERO DYNA 16R; 2015/2015; PRATA; ALCO./GASOL.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=HYPERLINK("https://leilaoonline.net/lote/detalhe/317436", "027")</f>
      </c>
      <c r="B20" s="4" t="s">
        <f>=HYPERLINK("https://leilaoonline.net/lote/detalhe/317436", "veja o vídeo!! I/AUDI A5 SPB 170CV; ANO 2015/2015; COR CINZA; GASOLINA - FUNCIONANDO")</f>
      </c>
      <c r="C20" s="4" t="inlineStr">
        <is>
          <t>Vendido</t>
        </is>
      </c>
      <c r="D20" s="4" t="inlineStr">
        <is>
          <t>21</t>
        </is>
      </c>
      <c r="E20" s="5" t="inlineStr">
        <is>
          <t>60.000,00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=HYPERLINK("https://leilaoonline.net/lote/detalhe/317439", "030")</f>
      </c>
      <c r="B21" s="4" t="s">
        <f>=HYPERLINK("https://leilaoonline.net/lote/detalhe/317439", "I/HYUNDAI SANTAFE GLS V6; 2009/2010; PRATA; GASOLINA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=HYPERLINK("https://leilaoonline.net/lote/detalhe/317422", "033")</f>
      </c>
      <c r="B22" s="4" t="s">
        <f>=HYPERLINK("https://leilaoonline.net/lote/detalhe/317422", "HONDA/FIT LX CVT; 2015/2015; CINZA;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=HYPERLINK("https://leilaoonline.net/lote/detalhe/317423", "035")</f>
      </c>
      <c r="B23" s="4" t="s">
        <f>=HYPERLINK("https://leilaoonline.net/lote/detalhe/317423", "veja o vídeo!! CHEVROLET/S10 LT DD4A; 2014/2014; PRATA; DIESEL - FUNCIONANDO")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69.500,00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=HYPERLINK("https://leilaoonline.net/lote/detalhe/317441", "040")</f>
      </c>
      <c r="B24" s="4" t="s">
        <f>=HYPERLINK("https://leilaoonline.net/lote/detalhe/317441", "veja o vídeo!! I/FORD EDGE V6 FWD; 2014/2014; PRETA; GASOLINA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=HYPERLINK("https://leilaoonline.net/lote/detalhe/317433", "043")</f>
      </c>
      <c r="B25" s="4" t="s">
        <f>=HYPERLINK("https://leilaoonline.net/lote/detalhe/317433", "veja o vídeo!! VW/VOYAGE CL 1.8; 1994/1995; BEGE; GASOLINA - FUNCIONANDO")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=HYPERLINK("https://leilaoonline.net/lote/detalhe/317417", "045")</f>
      </c>
      <c r="B26" s="4" t="s">
        <f>=HYPERLINK("https://leilaoonline.net/lote/detalhe/317417", "veja o vídeo!! CHEV/TRACKER T A; 2020/2021; CINZA;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=HYPERLINK("https://leilaoonline.net/lote/detalhe/317427", "047")</f>
      </c>
      <c r="B27" s="4" t="s">
        <f>=HYPERLINK("https://leilaoonline.net/lote/detalhe/317427", "HONDA/CB 300R; 2009/2010; AMARELA; GASOLINA - FUNCIONANDO")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=HYPERLINK("https://leilaoonline.net/lote/detalhe/317421", "050")</f>
      </c>
      <c r="B28" s="4" t="s">
        <f>=HYPERLINK("https://leilaoonline.net/lote/detalhe/317421", "veja o vídeo!! CITROEN/AIRCROSS LIVE MT; 2018/2019; VERMELHA;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=HYPERLINK("https://leilaoonline.net/lote/detalhe/317426", "055")</f>
      </c>
      <c r="B29" s="4" t="s">
        <f>=HYPERLINK("https://leilaoonline.net/lote/detalhe/317426", "veja o vídeo!! GM/CELTA 2P LIFE; 2004/2005; PRATA; GASOLINA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=HYPERLINK("https://leilaoonline.net/lote/detalhe/317409", "060")</f>
      </c>
      <c r="B30" s="4" t="s">
        <f>=HYPERLINK("https://leilaoonline.net/lote/detalhe/317409", "veja o vídeo!! I/FORD RANGER LTDPCD3D4A; 2024/2024; CINZA; DIESEL - FUNC. - FIPE APROX.: R$ 292.500,00")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190.000,00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=HYPERLINK("https://leilaoonline.net/lote/detalhe/317429", "065")</f>
      </c>
      <c r="B31" s="4" t="s">
        <f>=HYPERLINK("https://leilaoonline.net/lote/detalhe/317429", "veja o vídeo!! YAMAHA/MT09 ABS; 2020/2021; CINZA; GASOLINA - FUNCIONANDO")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=HYPERLINK("https://leilaoonline.net/lote/detalhe/317416", "067")</f>
      </c>
      <c r="B32" s="4" t="s">
        <f>=HYPERLINK("https://leilaoonline.net/lote/detalhe/317416", "I/AUDI A5 SPB 2.0 TFSI; 2023/2024; CINZA; GASOLINA - FUNCIONANDO - FIPE APROX.: R$ 302.944,00")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110.000,00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=HYPERLINK("https://leilaoonline.net/lote/detalhe/317415", "070")</f>
      </c>
      <c r="B33" s="4" t="s">
        <f>=HYPERLINK("https://leilaoonline.net/lote/detalhe/317415", "VW/PARATI GL 1.8; 1994/1994; AZUL; GASOLINA - FUNCIONANDO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=HYPERLINK("https://leilaoonline.net/lote/detalhe/317418", "075")</f>
      </c>
      <c r="B34" s="4" t="s">
        <f>=HYPERLINK("https://leilaoonline.net/lote/detalhe/317418", "veja o vídeo!! GM/VECTRA MILENIUM; 2001/2001; PRATA; GASOLINA - FUNCIONANDO ")</f>
      </c>
      <c r="C34" s="4" t="inlineStr">
        <is>
          <t>Vendido</t>
        </is>
      </c>
      <c r="D34" s="4" t="inlineStr">
        <is>
          <t>41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=HYPERLINK("https://leilaoonline.net/lote/detalhe/317435", "080")</f>
      </c>
      <c r="B35" s="4" t="s">
        <f>=HYPERLINK("https://leilaoonline.net/lote/detalhe/317435", "veja o vídeo!! IVECOFIAT/DAILY3510 VAN1; 2002/2003; BRANCA; DIESEL - FUNCIONANDO")</f>
      </c>
      <c r="C35" s="4" t="inlineStr">
        <is>
          <t>Vendido</t>
        </is>
      </c>
      <c r="D35" s="4" t="inlineStr">
        <is>
          <t>25</t>
        </is>
      </c>
      <c r="E35" s="5" t="inlineStr">
        <is>
          <t>63.000,00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=HYPERLINK("https://leilaoonline.net/lote/detalhe/317442", "085")</f>
      </c>
      <c r="B36" s="4" t="s">
        <f>=HYPERLINK("https://leilaoonline.net/lote/detalhe/317442", "PEUGEOT/208 GRIFFE A; 2013/2014; PRETA;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=HYPERLINK("https://leilaoonline.net/lote/detalhe/317431", "090")</f>
      </c>
      <c r="B37" s="4" t="s">
        <f>=HYPERLINK("https://leilaoonline.net/lote/detalhe/317431", "CAMINHÃO FORD/F4000; ANO 1977/1977; COR AZUL; COMB. DIESEL; C/ PRANCHA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=HYPERLINK("https://leilaoonline.net/lote/detalhe/317414", "095")</f>
      </c>
      <c r="B38" s="4" t="s">
        <f>=HYPERLINK("https://leilaoonline.net/lote/detalhe/317414", "veja o vídeo!! CHEV/PRISMA 1.4MT LT; 2014/2015; PRATA; ALCO./GASOL. - FUNCIONANDO")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=HYPERLINK("https://leilaoonline.net/lote/detalhe/317420", "100")</f>
      </c>
      <c r="B39" s="4" t="s">
        <f>=HYPERLINK("https://leilaoonline.net/lote/detalhe/317420", "FORD/ECOSPORT XLS1.6FLEX; 2006/2006; PRATA;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=HYPERLINK("https://leilaoonline.net/lote/detalhe/317434", "105")</f>
      </c>
      <c r="B40" s="4" t="s">
        <f>=HYPERLINK("https://leilaoonline.net/lote/detalhe/317434", "I/NISSAN SENTRA S; 2007/2008; PRETA; GASOLINA - FUNCIONANDO")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=HYPERLINK("https://leilaoonline.net/lote/detalhe/317430", "110")</f>
      </c>
      <c r="B41" s="4" t="s">
        <f>=HYPERLINK("https://leilaoonline.net/lote/detalhe/317430", "GURGEL/BR 800; 1991/1991; BEGE; GASOLINA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=HYPERLINK("https://leilaoonline.net/lote/detalhe/317412", "115")</f>
      </c>
      <c r="B42" s="4" t="s">
        <f>=HYPERLINK("https://leilaoonline.net/lote/detalhe/317412", "veja o vídeo!! FIAT/TORO VOLCANO AT D4; 2018/2019; PRETA; DIESEL - FUNCIONANDO")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68.750,00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=HYPERLINK("https://leilaoonline.net/lote/detalhe/317408", "120")</f>
      </c>
      <c r="B43" s="4" t="s">
        <f>=HYPERLINK("https://leilaoonline.net/lote/detalhe/317408", "veja o vídeo!! I/RENAULT FLUENCE DYN PL; 2016/2017; PRATA; ALCO./GASOL. - FUNCIONANDO")</f>
      </c>
      <c r="C43" s="4" t="inlineStr">
        <is>
          <t>Não vendido</t>
        </is>
      </c>
      <c r="D43" s="4" t="inlineStr">
        <is>
          <t>15</t>
        </is>
      </c>
      <c r="E43" s="5" t="inlineStr">
        <is>
          <t>22.000,00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=HYPERLINK("https://leilaoonline.net/lote/detalhe/317407", "125")</f>
      </c>
      <c r="B44" s="4" t="s">
        <f>=HYPERLINK("https://leilaoonline.net/lote/detalhe/317407", "veja o vídeo!! I/BMW 320I; 2019/2020; PRETA; GASOLINA - FUNCIONANDO - FIPE APROX.: R$ 202.820,00")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116.500,00</t>
        </is>
      </c>
      <c r="F44" s="4" t="inlineStr">
        <is>
          <t>1750.00</t>
        </is>
      </c>
    </row>
    <row collapsed="false" customFormat="false" customHeight="false" hidden="false" ht="12.1" outlineLevel="0" r="45">
      <c r="A45" s="5" t="s">
        <f>=HYPERLINK("https://leilaoonline.net/lote/detalhe/317413", "130")</f>
      </c>
      <c r="B45" s="4" t="s">
        <f>=HYPERLINK("https://leilaoonline.net/lote/detalhe/317413", "veja o vídeo!! CHEVROLET/CRUZE LT NB; 2012/2012; PRETA; ALCO./GASOL. - FUNCIONANDO")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=HYPERLINK("https://leilaoonline.net/lote/detalhe/317419", "135")</f>
      </c>
      <c r="B46" s="4" t="s">
        <f>=HYPERLINK("https://leilaoonline.net/lote/detalhe/317419", "IMP/SUZUKI VITARA; 1993/1994; CINZA; GASOLINA - FUNCIONANDO")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38.000,00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=HYPERLINK("https://leilaoonline.net/lote/detalhe/317424", "140")</f>
      </c>
      <c r="B47" s="4" t="s">
        <f>=HYPERLINK("https://leilaoonline.net/lote/detalhe/317424", "veja o vídeo!! FIAT/UNO VIVACE 1.0; 2013/2014; CINZA;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=HYPERLINK("https://leilaoonline.net/lote/detalhe/317438", "145")</f>
      </c>
      <c r="B48" s="4" t="s">
        <f>=HYPERLINK("https://leilaoonline.net/lote/detalhe/317438", "FIAT/IDEA ESSENCE 1.6; 2013/2013; PRATA;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=HYPERLINK("https://leilaoonline.net/lote/detalhe/317437", "155")</f>
      </c>
      <c r="B49" s="4" t="s">
        <f>=HYPERLINK("https://leilaoonline.net/lote/detalhe/317437",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2026-06-12T05:06:59.00Z</dcterms:created>
  <dc:creator>Tellks Tecnologia</dc:creator>
  <cp:revision>0</cp:revision>
</cp:coreProperties>
</file>