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Citroen AirCross • Montana 24 • Voyage • Vectra • S10 22 • Toro Volcano • City 23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=HYPERLINK("https://leilaoonline.net/lote/detalhe/315228", "003")</f>
      </c>
      <c r="B11" s="4" t="s">
        <f>=HYPERLINK("https://leilaoonline.net/lote/detalhe/315228", "veja o vídeo!! I/HONDA CR-V EXL; 2011/2011; PRETA; ALCO./GASOL. - FUNCIONANDO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=HYPERLINK("https://leilaoonline.net/lote/detalhe/315237", "005")</f>
      </c>
      <c r="B12" s="4" t="s">
        <f>=HYPERLINK("https://leilaoonline.net/lote/detalhe/315237", "veja o vídeo!! CHEVROLET/CRUZE LT NB; 2012/2012; PRETA; ALCO./GASOL. - FUNCIONANDO")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23.750,00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=HYPERLINK("https://leilaoonline.net/lote/detalhe/315269", "007")</f>
      </c>
      <c r="B13" s="4" t="s">
        <f>=HYPERLINK("https://leilaoonline.net/lote/detalhe/315269", "veja o vídeo!! YAMAHA/MT09 ABS; 2020/2021; CINZA; GASOLINA - FUNCIONANDO")</f>
      </c>
      <c r="C13" s="4" t="inlineStr">
        <is>
          <t>Não vendido</t>
        </is>
      </c>
      <c r="D13" s="4" t="inlineStr">
        <is>
          <t>29</t>
        </is>
      </c>
      <c r="E13" s="5" t="inlineStr">
        <is>
          <t>27.000,00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=HYPERLINK("https://leilaoonline.net/lote/detalhe/315249", "010")</f>
      </c>
      <c r="B14" s="4" t="s">
        <f>=HYPERLINK("https://leilaoonline.net/lote/detalhe/315249", "veja o vídeo!! MMC/ASX GLS 2WD; 2019/2020; VERMELHA; ALCO./GASOL.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=HYPERLINK("https://leilaoonline.net/lote/detalhe/315242", "015")</f>
      </c>
      <c r="B15" s="4" t="s">
        <f>=HYPERLINK("https://leilaoonline.net/lote/detalhe/315242", "veja o vídeo!! CHEV/TRACKER T A; 2020/2021; CINZA; ALCO./GASOL.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=HYPERLINK("https://leilaoonline.net/lote/detalhe/315255", "020")</f>
      </c>
      <c r="B16" s="4" t="s">
        <f>=HYPERLINK("https://leilaoonline.net/lote/detalhe/315255", "HONDA/FIT LX CVT; 2015/2015; CINZA; ALCO./GASOL.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=HYPERLINK("https://leilaoonline.net/lote/detalhe/315221", "025")</f>
      </c>
      <c r="B17" s="4" t="s">
        <f>=HYPERLINK("https://leilaoonline.net/lote/detalhe/315221", "veja o vídeo!! CITROEN/AIRCROSS LIVE MT; 2018/2019; VERMELHA; ALCO./GASOL.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20.500,00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=HYPERLINK("https://leilaoonline.net/lote/detalhe/315256", "030")</f>
      </c>
      <c r="B18" s="4" t="s">
        <f>=HYPERLINK("https://leilaoonline.net/lote/detalhe/315256", "veja o vídeo!! RENAULT/OROCH EXP 16 SCE; 2020/2021; BRANCA; ALCO./GASOL.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=HYPERLINK("https://leilaoonline.net/lote/detalhe/315215", "035")</f>
      </c>
      <c r="B19" s="4" t="s">
        <f>=HYPERLINK("https://leilaoonline.net/lote/detalhe/315215", "veja o vídeo!! VW/T CROSS TSI; 2023/2024; BRANCA; ALCO./GASOL. - FUNCIONANDO - FIPE APROX.: R$ 109.162,00")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48.250,00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=HYPERLINK("https://leilaoonline.net/lote/detalhe/315219", "040")</f>
      </c>
      <c r="B20" s="4" t="s">
        <f>=HYPERLINK("https://leilaoonline.net/lote/detalhe/315219", "veja o vídeo!! CHEV/MONTANA T A PR; 2023/2024; PRATA; ALCO./GASOL.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=HYPERLINK("https://leilaoonline.net/lote/detalhe/315234", "045")</f>
      </c>
      <c r="B21" s="4" t="s">
        <f>=HYPERLINK("https://leilaoonline.net/lote/detalhe/315234", "veja o vídeo!! GM/CELTA 2P LIFE; 2004/2005; PRATA; GASOLINA - FUNCIONANDO")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10.750,00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=HYPERLINK("https://leilaoonline.net/lote/detalhe/315212", "050")</f>
      </c>
      <c r="B22" s="4" t="s">
        <f>=HYPERLINK("https://leilaoonline.net/lote/detalhe/315212", "veja o vídeo!! HONDA/CITY LX CVT; 2018/2019; CINZA; ALCO./GASOL. - FUNCIONANDO")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40.000,00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=HYPERLINK("https://leilaoonline.net/lote/detalhe/315233", "055")</f>
      </c>
      <c r="B23" s="4" t="s">
        <f>=HYPERLINK("https://leilaoonline.net/lote/detalhe/315233", "veja o vídeo!! TOYOTA/HILUX CD4X4 SRV; 2009/2010; PRETA; DIESEL - FUNCIONANDO")</f>
      </c>
      <c r="C23" s="4" t="inlineStr">
        <is>
          <t>Vendido</t>
        </is>
      </c>
      <c r="D23" s="4" t="inlineStr">
        <is>
          <t>72</t>
        </is>
      </c>
      <c r="E23" s="5" t="inlineStr">
        <is>
          <t>68.000,00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=HYPERLINK("https://leilaoonline.net/lote/detalhe/315216", "060")</f>
      </c>
      <c r="B24" s="4" t="s">
        <f>=HYPERLINK("https://leilaoonline.net/lote/detalhe/315216", "veja o vídeo!! FIAT/TORO VOLCANO AT D4; 2018/2019; PRETA; DIESEL - FUNCIONANDO")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61.250,00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=HYPERLINK("https://leilaoonline.net/lote/detalhe/315213", "065")</f>
      </c>
      <c r="B25" s="4" t="s">
        <f>=HYPERLINK("https://leilaoonline.net/lote/detalhe/315213", "veja o vídeo!! VW/AMAROK CD 4X4 HIGH; 2013/2014; BRANCA; DIESEL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=HYPERLINK("https://leilaoonline.net/lote/detalhe/315254", "070")</f>
      </c>
      <c r="B26" s="4" t="s">
        <f>=HYPERLINK("https://leilaoonline.net/lote/detalhe/315254", "veja o vídeo!! CHEV/TRACKER T A LTZ; 2020/2021; CINZA; ALCO./GASOL. - FUNCIONANDO - FIPE APROX.: R$ 93.212,00")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=HYPERLINK("https://leilaoonline.net/lote/detalhe/315230", "075")</f>
      </c>
      <c r="B27" s="4" t="s">
        <f>=HYPERLINK("https://leilaoonline.net/lote/detalhe/315230", "veja o vídeo!! I/FORD EDGE V6 FWD; 2014/2014; PRETA; GASOLINA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=HYPERLINK("https://leilaoonline.net/lote/detalhe/315259", "080")</f>
      </c>
      <c r="B28" s="4" t="s">
        <f>=HYPERLINK("https://leilaoonline.net/lote/detalhe/315259", "RENAULT/SANDERO DYNA 16R; 2015/2015; PRATA; ALCO./GASOL. - FUNCIONANDO")</f>
      </c>
      <c r="C28" s="4" t="inlineStr">
        <is>
          <t>Não vendido</t>
        </is>
      </c>
      <c r="D28" s="4" t="inlineStr">
        <is>
          <t>11</t>
        </is>
      </c>
      <c r="E28" s="5" t="inlineStr">
        <is>
          <t>14.500,00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=HYPERLINK("https://leilaoonline.net/lote/detalhe/315225", "085")</f>
      </c>
      <c r="B29" s="4" t="s">
        <f>=HYPERLINK("https://leilaoonline.net/lote/detalhe/315225", "veja o vídeo!! I/BMW 320I; 2019/2020; PRETA; GASOLINA - FUNCIONANDO - FIPE APROX.: R$ 202.820,00")</f>
      </c>
      <c r="C29" s="4" t="inlineStr">
        <is>
          <t>Não vendido</t>
        </is>
      </c>
      <c r="D29" s="4" t="inlineStr">
        <is>
          <t>37</t>
        </is>
      </c>
      <c r="E29" s="5" t="inlineStr">
        <is>
          <t>113.000,00</t>
        </is>
      </c>
      <c r="F29" s="4" t="inlineStr">
        <is>
          <t>1750.00</t>
        </is>
      </c>
    </row>
    <row collapsed="false" customFormat="false" customHeight="false" hidden="false" ht="12.1" outlineLevel="0" r="30">
      <c r="A30" s="5" t="s">
        <f>=HYPERLINK("https://leilaoonline.net/lote/detalhe/315222", "090")</f>
      </c>
      <c r="B30" s="4" t="s">
        <f>=HYPERLINK("https://leilaoonline.net/lote/detalhe/315222", "veja o vídeo!! VW/VOYAGE CL 1.8; 1994/1995; BEGE; GASOLINA - FUNCIONANDO")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=HYPERLINK("https://leilaoonline.net/lote/detalhe/315223", "095")</f>
      </c>
      <c r="B31" s="4" t="s">
        <f>=HYPERLINK("https://leilaoonline.net/lote/detalhe/315223", "veja o video!! IMP/IVECOFIAT D T3510VB1; 1999/1999; COR BRANCA; DIESEL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=HYPERLINK("https://leilaoonline.net/lote/detalhe/315217", "100")</f>
      </c>
      <c r="B32" s="4" t="s">
        <f>=HYPERLINK("https://leilaoonline.net/lote/detalhe/315217", "veja o vídeo!! CHEVROLET/S10 LS DS4; 2021/2022; BRANCA; DIESEL  - FUNCIONANDO")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42.500,00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=HYPERLINK("https://leilaoonline.net/lote/detalhe/315236", "105")</f>
      </c>
      <c r="B33" s="4" t="s">
        <f>=HYPERLINK("https://leilaoonline.net/lote/detalhe/315236", "veja o vídeo!! CITROEN/C4CACTUS FEEL AT; 2022/2023; PRETA; ALCO./GASOL.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=HYPERLINK("https://leilaoonline.net/lote/detalhe/315220", "110")</f>
      </c>
      <c r="B34" s="4" t="s">
        <f>=HYPERLINK("https://leilaoonline.net/lote/detalhe/315220", "veja o vídeo!! GM/VECTRA MILENIUM; 2001/2001; PRATA; GASOLINA - FUNCIONANDO 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=HYPERLINK("https://leilaoonline.net/lote/detalhe/315214", "115")</f>
      </c>
      <c r="B35" s="4" t="s">
        <f>=HYPERLINK("https://leilaoonline.net/lote/detalhe/315214", "VW/PARATI GL 1.8; 1994/1994; AZUL; GASOLINA - FUNCIONANDO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=HYPERLINK("https://leilaoonline.net/lote/detalhe/315252", "120")</f>
      </c>
      <c r="B36" s="4" t="s">
        <f>=HYPERLINK("https://leilaoonline.net/lote/detalhe/315252", "HONDA/CB 300R; 2010/2010; VERMELHA; GASOLINA - FUNCIONANDO - APROX. 55.200KM")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6.250,00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=HYPERLINK("https://leilaoonline.net/lote/detalhe/315238", "125")</f>
      </c>
      <c r="B37" s="4" t="s">
        <f>=HYPERLINK("https://leilaoonline.net/lote/detalhe/315238", "veja o vídeo!! HONDA/CITY EXL; 2022/2023; BRANCA; ALCO./GASOL. - FUNCIONANDO - FIPE APROX.: R$ 106.766,00")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50.000,00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=HYPERLINK("https://leilaoonline.net/lote/detalhe/315224", "130")</f>
      </c>
      <c r="B38" s="4" t="s">
        <f>=HYPERLINK("https://leilaoonline.net/lote/detalhe/315224", "veja o vídeo!! I/TOYOTA HILUX CD4X2 SR; 2013/2013; PRETA; ALCO./GASOL.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=HYPERLINK("https://leilaoonline.net/lote/detalhe/315235", "135")</f>
      </c>
      <c r="B39" s="4" t="s">
        <f>=HYPERLINK("https://leilaoonline.net/lote/detalhe/315235", "veja o vídeo!! CHEVROLET/S10 LT DD4A; 2014/2014; PRATA; DIESEL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=HYPERLINK("https://leilaoonline.net/lote/detalhe/315257", "140")</f>
      </c>
      <c r="B40" s="4" t="s">
        <f>=HYPERLINK("https://leilaoonline.net/lote/detalhe/315257", "veja o vídeo!! CHEV/PRISMA 1.4MT LT; 2014/2015; PRATA; ALCO./GASOL.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17.000,00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=HYPERLINK("https://leilaoonline.net/lote/detalhe/315218", "145")</f>
      </c>
      <c r="B41" s="4" t="s">
        <f>=HYPERLINK("https://leilaoonline.net/lote/detalhe/315218", "veja o vídeo!! I/AUDI A5 SPB 170CV; ANO 2015/2015; COR CINZA; GASOLINA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=HYPERLINK("https://leilaoonline.net/lote/detalhe/315231", "150")</f>
      </c>
      <c r="B42" s="4" t="s">
        <f>=HYPERLINK("https://leilaoonline.net/lote/detalhe/315231", "veja o vídeo!! IVECOFIAT/DAILY3510 VAN1; 2002/2003; BRANCA; DIESEL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37.000,00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=HYPERLINK("https://leilaoonline.net/lote/detalhe/315245", "155")</f>
      </c>
      <c r="B43" s="4" t="s">
        <f>=HYPERLINK("https://leilaoonline.net/lote/detalhe/315245", "veja o vídeo!! FORD/KA SE 1.0 HA C; 2020/2021; BRANCA; ALCO./GASOL.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=HYPERLINK("https://leilaoonline.net/lote/detalhe/315226", "160")</f>
      </c>
      <c r="B44" s="4" t="s">
        <f>=HYPERLINK("https://leilaoonline.net/lote/detalhe/315226", "I/HYUNDAI SANTAFE GLS V6; 2009/2010; PRATA; GASOLINA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=HYPERLINK("https://leilaoonline.net/lote/detalhe/315229", "165")</f>
      </c>
      <c r="B45" s="4" t="s">
        <f>=HYPERLINK("https://leilaoonline.net/lote/detalhe/315229", "PEUGEOT/208 GRIFFE A; 2013/2014; PRETA; ALCO./GASOL.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=HYPERLINK("https://leilaoonline.net/lote/detalhe/315258", "170")</f>
      </c>
      <c r="B46" s="4" t="s">
        <f>=HYPERLINK("https://leilaoonline.net/lote/detalhe/315258", "FIAT/IDEA ESSENCE 1.6; 2013/2013; PRATA; ALCO./GASOL.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=HYPERLINK("https://leilaoonline.net/lote/detalhe/315239", "175")</f>
      </c>
      <c r="B47" s="4" t="s">
        <f>=HYPERLINK("https://leilaoonline.net/lote/detalhe/315239", "I/AUDI A5 SPB 2.0 TFSI; 2023/2024; CINZA; GASOLINA - FUNCIONANDO - FIPE APROX.: R$ 302.944,00")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112.500,00</t>
        </is>
      </c>
      <c r="F47" s="4" t="inlineStr">
        <is>
          <t>2500.00</t>
        </is>
      </c>
    </row>
    <row collapsed="false" customFormat="false" customHeight="false" hidden="false" ht="12.1" outlineLevel="0" r="48">
      <c r="A48" s="5" t="s">
        <f>=HYPERLINK("https://leilaoonline.net/lote/detalhe/315227", "180")</f>
      </c>
      <c r="B48" s="4" t="s">
        <f>=HYPERLINK("https://leilaoonline.net/lote/detalhe/315227", "I/NISSAN SENTRA S; 2007/2008; PRETA; GASOLINA - FUNCIONANDO")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7.500,00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=HYPERLINK("https://leilaoonline.net/lote/detalhe/315232", "185")</f>
      </c>
      <c r="B49" s="4" t="s">
        <f>=HYPERLINK("https://leilaoonline.net/lote/detalhe/315232", "FIAT/DUCATO COMBINATO; ANO 2001; SUCATA - FIM DE VIDA ÚTIL, SEM DIREITO A DOCUMENTO")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7.000,00</t>
        </is>
      </c>
      <c r="F4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2026-10-15T22:45:31.00Z</dcterms:created>
  <dc:creator>Tellks Tecnologia</dc:creator>
  <cp:revision>0</cp:revision>
</cp:coreProperties>
</file>