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COMPONENTES. VENDA SEM CONDICIONAL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=HYPERLINK("https://leilaoonline.net/lote/detalhe/310814", "001")</f>
      </c>
      <c r="B11" s="4" t="s">
        <f>=HYPERLINK("https://leilaoonline.net/lote/detalhe/310814", " MOTOR DE TRAÇÃO CAT 345 / 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=HYPERLINK("https://leilaoonline.net/lote/detalhe/310268", "002")</f>
      </c>
      <c r="B12" s="4" t="s">
        <f>=HYPERLINK("https://leilaoonline.net/lote/detalhe/310268",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=HYPERLINK("https://leilaoonline.net/lote/detalhe/310254", "003")</f>
      </c>
      <c r="B13" s="4" t="s">
        <f>=HYPERLINK("https://leilaoonline.net/lote/detalhe/310254",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=HYPERLINK("https://leilaoonline.net/lote/detalhe/310806", "008")</f>
      </c>
      <c r="B14" s="4" t="s">
        <f>=HYPERLINK("https://leilaoonline.net/lote/detalhe/310806", " MOTOR DE TRAÇÃO CAT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=HYPERLINK("https://leilaoonline.net/lote/detalhe/310208", "009")</f>
      </c>
      <c r="B15" s="4" t="s">
        <f>=HYPERLINK("https://leilaoonline.net/lote/detalhe/310208", " MOTOR DE TRAÇÃO KOMATSU PC600")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=HYPERLINK("https://leilaoonline.net/lote/detalhe/310219", "013")</f>
      </c>
      <c r="B16" s="4" t="s">
        <f>=HYPERLINK("https://leilaoonline.net/lote/detalhe/310219", " MOTOR DE TRAÇÃO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=HYPERLINK("https://leilaoonline.net/lote/detalhe/310789", "014")</f>
      </c>
      <c r="B17" s="4" t="s">
        <f>=HYPERLINK("https://leilaoonline.net/lote/detalhe/310789", " MOTOR DE TRAÇÃO CAT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=HYPERLINK("https://leilaoonline.net/lote/detalhe/310797", "015")</f>
      </c>
      <c r="B18" s="4" t="s">
        <f>=HYPERLINK("https://leilaoonline.net/lote/detalhe/310797", " MOTOR DE TRAÇÃO CAT 345C")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=HYPERLINK("https://leilaoonline.net/lote/detalhe/310232", "018")</f>
      </c>
      <c r="B19" s="4" t="s">
        <f>=HYPERLINK("https://leilaoonline.net/lote/detalhe/310232", " MOTOR DE TRAÇÃO LIEBHEER")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=HYPERLINK("https://leilaoonline.net/lote/detalhe/310283", "020")</f>
      </c>
      <c r="B20" s="4" t="s">
        <f>=HYPERLINK("https://leilaoonline.net/lote/detalhe/310283", " CABINE LIUGONG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=HYPERLINK("https://leilaoonline.net/lote/detalhe/310284", "021")</f>
      </c>
      <c r="B21" s="4" t="s">
        <f>=HYPERLINK("https://leilaoonline.net/lote/detalhe/310284", " CABINE LIEBHEER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=HYPERLINK("https://leilaoonline.net/lote/detalhe/310819", "022")</f>
      </c>
      <c r="B22" s="4" t="s">
        <f>=HYPERLINK("https://leilaoonline.net/lote/detalhe/310819", " CABINE DOOSAN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=HYPERLINK("https://leilaoonline.net/lote/detalhe/310285", "023")</f>
      </c>
      <c r="B23" s="4" t="s">
        <f>=HYPERLINK("https://leilaoonline.net/lote/detalhe/310285", " CABINE DOOSAN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=HYPERLINK("https://leilaoonline.net/lote/detalhe/310286", "024")</f>
      </c>
      <c r="B24" s="4" t="s">
        <f>=HYPERLINK("https://leilaoonline.net/lote/detalhe/310286", " CABINE CAT (VAZIA)")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=HYPERLINK("https://leilaoonline.net/lote/detalhe/310820", "025")</f>
      </c>
      <c r="B25" s="4" t="s">
        <f>=HYPERLINK("https://leilaoonline.net/lote/detalhe/310820", " CABINE CAT 966H (VAZIA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=HYPERLINK("https://leilaoonline.net/lote/detalhe/310821", "026")</f>
      </c>
      <c r="B26" s="4" t="s">
        <f>=HYPERLINK("https://leilaoonline.net/lote/detalhe/310821", " CABINE CAT 950H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=HYPERLINK("https://leilaoonline.net/lote/detalhe/310822", "027")</f>
      </c>
      <c r="B27" s="4" t="s">
        <f>=HYPERLINK("https://leilaoonline.net/lote/detalhe/310822", " CABINE CAT 950H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=HYPERLINK("https://leilaoonline.net/lote/detalhe/310287", "028")</f>
      </c>
      <c r="B28" s="4" t="s">
        <f>=HYPERLINK("https://leilaoonline.net/lote/detalhe/310287", " CABINE LIEBHEER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=HYPERLINK("https://leilaoonline.net/lote/detalhe/310288", "029")</f>
      </c>
      <c r="B29" s="4" t="s">
        <f>=HYPERLINK("https://leilaoonline.net/lote/detalhe/310288", " CABINE LIEBHEER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=HYPERLINK("https://leilaoonline.net/lote/detalhe/310289", "030")</f>
      </c>
      <c r="B30" s="4" t="s">
        <f>=HYPERLINK("https://leilaoonline.net/lote/detalhe/310289", " CABINE LIEBHEER (VAZIA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=HYPERLINK("https://leilaoonline.net/lote/detalhe/310823", "031")</f>
      </c>
      <c r="B31" s="4" t="s">
        <f>=HYPERLINK("https://leilaoonline.net/lote/detalhe/310823", " CABINE LIEBHEER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=HYPERLINK("https://leilaoonline.net/lote/detalhe/310824", "032")</f>
      </c>
      <c r="B32" s="4" t="s">
        <f>=HYPERLINK("https://leilaoonline.net/lote/detalhe/310824", " CABINE CAT 950H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=HYPERLINK("https://leilaoonline.net/lote/detalhe/310290", "033")</f>
      </c>
      <c r="B33" s="4" t="s">
        <f>=HYPERLINK("https://leilaoonline.net/lote/detalhe/310290", " CABINE CAT ( 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=HYPERLINK("https://leilaoonline.net/lote/detalhe/310291", "034")</f>
      </c>
      <c r="B34" s="4" t="s">
        <f>=HYPERLINK("https://leilaoonline.net/lote/detalhe/310291", " CABINE CAT 140M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=HYPERLINK("https://leilaoonline.net/lote/detalhe/310825", "035")</f>
      </c>
      <c r="B35" s="4" t="s">
        <f>=HYPERLINK("https://leilaoonline.net/lote/detalhe/310825", " CABINE JCB 330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=HYPERLINK("https://leilaoonline.net/lote/detalhe/310826", "036")</f>
      </c>
      <c r="B36" s="4" t="s">
        <f>=HYPERLINK("https://leilaoonline.net/lote/detalhe/310826", " CABINE DOOSAN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=HYPERLINK("https://leilaoonline.net/lote/detalhe/310827", "037")</f>
      </c>
      <c r="B37" s="4" t="s">
        <f>=HYPERLINK("https://leilaoonline.net/lote/detalhe/310827", " CABINE CAT 950H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=HYPERLINK("https://leilaoonline.net/lote/detalhe/310828", "038")</f>
      </c>
      <c r="B38" s="4" t="s">
        <f>=HYPERLINK("https://leilaoonline.net/lote/detalhe/310828", " CABINE CAT 938H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=HYPERLINK("https://leilaoonline.net/lote/detalhe/310829", "039")</f>
      </c>
      <c r="B39" s="4" t="s">
        <f>=HYPERLINK("https://leilaoonline.net/lote/detalhe/310829", " CABINE CAT 321 DL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=HYPERLINK("https://leilaoonline.net/lote/detalhe/310292", "040")</f>
      </c>
      <c r="B40" s="4" t="s">
        <f>=HYPERLINK("https://leilaoonline.net/lote/detalhe/310292", " CABINE CAT 960F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=HYPERLINK("https://leilaoonline.net/lote/detalhe/310830", "041")</f>
      </c>
      <c r="B41" s="4" t="s">
        <f>=HYPERLINK("https://leilaoonline.net/lote/detalhe/310830", " CABINE CAT 962G ( 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=HYPERLINK("https://leilaoonline.net/lote/detalhe/310293", "042")</f>
      </c>
      <c r="B42" s="4" t="s">
        <f>=HYPERLINK("https://leilaoonline.net/lote/detalhe/310293",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=HYPERLINK("https://leilaoonline.net/lote/detalhe/310295", "043")</f>
      </c>
      <c r="B43" s="4" t="s">
        <f>=HYPERLINK("https://leilaoonline.net/lote/detalhe/310295", " CABINE CAT 950F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=HYPERLINK("https://leilaoonline.net/lote/detalhe/310294", "044")</f>
      </c>
      <c r="B44" s="4" t="s">
        <f>=HYPERLINK("https://leilaoonline.net/lote/detalhe/310294", " CABINE KOMATSU W.A380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=HYPERLINK("https://leilaoonline.net/lote/detalhe/310296", "046")</f>
      </c>
      <c r="B45" s="4" t="s">
        <f>=HYPERLINK("https://leilaoonline.net/lote/detalhe/310296", " CABINE CAT W130 (VAZIA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=HYPERLINK("https://leilaoonline.net/lote/detalhe/310297", "047")</f>
      </c>
      <c r="B46" s="4" t="s">
        <f>=HYPERLINK("https://leilaoonline.net/lote/detalhe/310297", " CABINE DOOSAN ( 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=HYPERLINK("https://leilaoonline.net/lote/detalhe/310831", "048")</f>
      </c>
      <c r="B47" s="4" t="s">
        <f>=HYPERLINK("https://leilaoonline.net/lote/detalhe/310831", " CABINE CAT 966 R (VAZIA)")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=HYPERLINK("https://leilaoonline.net/lote/detalhe/310832", "049")</f>
      </c>
      <c r="B48" s="4" t="s">
        <f>=HYPERLINK("https://leilaoonline.net/lote/detalhe/310832", " CABINE CAT 135H ( 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=HYPERLINK("https://leilaoonline.net/lote/detalhe/310298", "050")</f>
      </c>
      <c r="B49" s="4" t="s">
        <f>=HYPERLINK("https://leilaoonline.net/lote/detalhe/310298", " CABINE LIEBHER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=HYPERLINK("https://leilaoonline.net/lote/detalhe/310299", "051")</f>
      </c>
      <c r="B50" s="4" t="s">
        <f>=HYPERLINK("https://leilaoonline.net/lote/detalhe/310299", " CABINE LIEBEER (VAZIA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=HYPERLINK("https://leilaoonline.net/lote/detalhe/310206", "052")</f>
      </c>
      <c r="B51" s="4" t="s">
        <f>=HYPERLINK("https://leilaoonline.net/lote/detalhe/310206", " MOTOR DE GIRO KOMATSU PC400")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=HYPERLINK("https://leilaoonline.net/lote/detalhe/310787", "053")</f>
      </c>
      <c r="B52" s="4" t="s">
        <f>=HYPERLINK("https://leilaoonline.net/lote/detalhe/310787", " MOTOR DE GIRO CAT 345C")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=HYPERLINK("https://leilaoonline.net/lote/detalhe/310222", "054")</f>
      </c>
      <c r="B53" s="4" t="s">
        <f>=HYPERLINK("https://leilaoonline.net/lote/detalhe/310222",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=HYPERLINK("https://leilaoonline.net/lote/detalhe/310205", "055")</f>
      </c>
      <c r="B54" s="4" t="s">
        <f>=HYPERLINK("https://leilaoonline.net/lote/detalhe/310205",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=HYPERLINK("https://leilaoonline.net/lote/detalhe/310788", "056")</f>
      </c>
      <c r="B55" s="4" t="s">
        <f>=HYPERLINK("https://leilaoonline.net/lote/detalhe/310788", " MOTOR DE GIRO JCB 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=HYPERLINK("https://leilaoonline.net/lote/detalhe/310248", "057")</f>
      </c>
      <c r="B56" s="4" t="s">
        <f>=HYPERLINK("https://leilaoonline.net/lote/detalhe/310248", " MOTOR DE GIRO KOMATSU PC600")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=HYPERLINK("https://leilaoonline.net/lote/detalhe/310805", "058")</f>
      </c>
      <c r="B57" s="4" t="s">
        <f>=HYPERLINK("https://leilaoonline.net/lote/detalhe/310805", " MOTOR DE GIRO CAT 320 DL")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=HYPERLINK("https://leilaoonline.net/lote/detalhe/310803", "059")</f>
      </c>
      <c r="B58" s="4" t="s">
        <f>=HYPERLINK("https://leilaoonline.net/lote/detalhe/310803", " MOTOR DE GIRO KOMATSU PC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=HYPERLINK("https://leilaoonline.net/lote/detalhe/310245", "060")</f>
      </c>
      <c r="B59" s="4" t="s">
        <f>=HYPERLINK("https://leilaoonline.net/lote/detalhe/310245", " MOTOR DE GIRO CAT")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=HYPERLINK("https://leilaoonline.net/lote/detalhe/310199", "061")</f>
      </c>
      <c r="B60" s="4" t="s">
        <f>=HYPERLINK("https://leilaoonline.net/lote/detalhe/310199", " TRANSMISSÃO CAT D8N")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=HYPERLINK("https://leilaoonline.net/lote/detalhe/310235", "062")</f>
      </c>
      <c r="B61" s="4" t="s">
        <f>=HYPERLINK("https://leilaoonline.net/lote/detalhe/310235", " TRANSMISSÃO CAT 621B")</f>
      </c>
      <c r="C61" s="4" t="inlineStr">
        <is>
          <t>Vendido</t>
        </is>
      </c>
      <c r="D61" s="4" t="inlineStr">
        <is>
          <t>1</t>
        </is>
      </c>
      <c r="E61" s="5" t="inlineStr">
        <is>
          <t>3.000,00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=HYPERLINK("https://leilaoonline.net/lote/detalhe/310221", "063")</f>
      </c>
      <c r="B62" s="4" t="s">
        <f>=HYPERLINK("https://leilaoonline.net/lote/detalhe/310221", " TRANSMISSÃO CAT D4E")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=HYPERLINK("https://leilaoonline.net/lote/detalhe/310223", "064")</f>
      </c>
      <c r="B63" s="4" t="s">
        <f>=HYPERLINK("https://leilaoonline.net/lote/detalhe/310223", " TRANSMISSÃO CAT 621B")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=HYPERLINK("https://leilaoonline.net/lote/detalhe/310247", "065")</f>
      </c>
      <c r="B64" s="4" t="s">
        <f>=HYPERLINK("https://leilaoonline.net/lote/detalhe/310247", " TRANSMISSÃO CAT D7E")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=HYPERLINK("https://leilaoonline.net/lote/detalhe/310218", "066")</f>
      </c>
      <c r="B65" s="4" t="s">
        <f>=HYPERLINK("https://leilaoonline.net/lote/detalhe/310218", " TRANSMISSÃO CAT D8H")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=HYPERLINK("https://leilaoonline.net/lote/detalhe/310198", "069")</f>
      </c>
      <c r="B66" s="4" t="s">
        <f>=HYPERLINK("https://leilaoonline.net/lote/detalhe/310198", " TRANSMISSÃO CAT 950G")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=HYPERLINK("https://leilaoonline.net/lote/detalhe/310784", "070")</f>
      </c>
      <c r="B67" s="4" t="s">
        <f>=HYPERLINK("https://leilaoonline.net/lote/detalhe/310784", " TRANSMISSÃO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=HYPERLINK("https://leilaoonline.net/lote/detalhe/310783", "071")</f>
      </c>
      <c r="B68" s="4" t="s">
        <f>=HYPERLINK("https://leilaoonline.net/lote/detalhe/310783", " TRANSMISSÃO CLARK")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=HYPERLINK("https://leilaoonline.net/lote/detalhe/310781", "072")</f>
      </c>
      <c r="B69" s="4" t="s">
        <f>=HYPERLINK("https://leilaoonline.net/lote/detalhe/310781", " TRANSMISSÃO CLARK")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=HYPERLINK("https://leilaoonline.net/lote/detalhe/310800", "073")</f>
      </c>
      <c r="B70" s="4" t="s">
        <f>=HYPERLINK("https://leilaoonline.net/lote/detalhe/310800", " TRANSMISSÃO ZF")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=HYPERLINK("https://leilaoonline.net/lote/detalhe/310782", "074")</f>
      </c>
      <c r="B71" s="4" t="s">
        <f>=HYPERLINK("https://leilaoonline.net/lote/detalhe/310782", " TRANSMISSÃO ZF")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=HYPERLINK("https://leilaoonline.net/lote/detalhe/310229", "075")</f>
      </c>
      <c r="B72" s="4" t="s">
        <f>=HYPERLINK("https://leilaoonline.net/lote/detalhe/310229", " RODA GUIA LIEBHEER")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=HYPERLINK("https://leilaoonline.net/lote/detalhe/310228", "079")</f>
      </c>
      <c r="B73" s="4" t="s">
        <f>=HYPERLINK("https://leilaoonline.net/lote/detalhe/310228", " RODA GUIA CAT D9H")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=HYPERLINK("https://leilaoonline.net/lote/detalhe/310203", "080")</f>
      </c>
      <c r="B74" s="4" t="s">
        <f>=HYPERLINK("https://leilaoonline.net/lote/detalhe/310203", " RODA CAT CAT D8K")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=HYPERLINK("https://leilaoonline.net/lote/detalhe/310227", "082")</f>
      </c>
      <c r="B75" s="4" t="s">
        <f>=HYPERLINK("https://leilaoonline.net/lote/detalhe/310227", " RODA GUIA HYUNDAY")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=HYPERLINK("https://leilaoonline.net/lote/detalhe/310230", "086")</f>
      </c>
      <c r="B76" s="4" t="s">
        <f>=HYPERLINK("https://leilaoonline.net/lote/detalhe/310230", " RODA GUIA KOMATSU PC 150")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=HYPERLINK("https://leilaoonline.net/lote/detalhe/310200", "088")</f>
      </c>
      <c r="B77" s="4" t="s">
        <f>=HYPERLINK("https://leilaoonline.net/lote/detalhe/310200", " RODA GUIA CAT D8N")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=HYPERLINK("https://leilaoonline.net/lote/detalhe/310251", "100")</f>
      </c>
      <c r="B78" s="4" t="s">
        <f>=HYPERLINK("https://leilaoonline.net/lote/detalhe/310251", " COMANDO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=HYPERLINK("https://leilaoonline.net/lote/detalhe/310207", "101")</f>
      </c>
      <c r="B79" s="4" t="s">
        <f>=HYPERLINK("https://leilaoonline.net/lote/detalhe/310207", " COMANDO HIDRAULICO")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=HYPERLINK("https://leilaoonline.net/lote/detalhe/310240", "102")</f>
      </c>
      <c r="B80" s="4" t="s">
        <f>=HYPERLINK("https://leilaoonline.net/lote/detalhe/310240", " COMANDO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=HYPERLINK("https://leilaoonline.net/lote/detalhe/310799", "105")</f>
      </c>
      <c r="B81" s="4" t="s">
        <f>=HYPERLINK("https://leilaoonline.net/lote/detalhe/310799", " COMANDO HIDRAULICO")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=HYPERLINK("https://leilaoonline.net/lote/detalhe/310798", "106")</f>
      </c>
      <c r="B82" s="4" t="s">
        <f>=HYPERLINK("https://leilaoonline.net/lote/detalhe/310798", " COMANDO HIDRAULICO")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=HYPERLINK("https://leilaoonline.net/lote/detalhe/310243", "110")</f>
      </c>
      <c r="B83" s="4" t="s">
        <f>=HYPERLINK("https://leilaoonline.net/lote/detalhe/310243", " RADIADOR DOOSAN DL-250")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=HYPERLINK("https://leilaoonline.net/lote/detalhe/310804", "111")</f>
      </c>
      <c r="B84" s="4" t="s">
        <f>=HYPERLINK("https://leilaoonline.net/lote/detalhe/310804", " RADIADOR CAT D9H")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=HYPERLINK("https://leilaoonline.net/lote/detalhe/310244", "112")</f>
      </c>
      <c r="B85" s="4" t="s">
        <f>=HYPERLINK("https://leilaoonline.net/lote/detalhe/310244", " RADIADOR CAT 320B")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=HYPERLINK("https://leilaoonline.net/lote/detalhe/310802", "113")</f>
      </c>
      <c r="B86" s="4" t="s">
        <f>=HYPERLINK("https://leilaoonline.net/lote/detalhe/310802", " RADIADOR CAT 621R")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=HYPERLINK("https://leilaoonline.net/lote/detalhe/310801", "114")</f>
      </c>
      <c r="B87" s="4" t="s">
        <f>=HYPERLINK("https://leilaoonline.net/lote/detalhe/310801", " RADIADOR CAT 950H")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2.000,00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=HYPERLINK("https://leilaoonline.net/lote/detalhe/310241", "115")</f>
      </c>
      <c r="B88" s="4" t="s">
        <f>=HYPERLINK("https://leilaoonline.net/lote/detalhe/310241", " RADIADOR VOLVO G940")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=HYPERLINK("https://leilaoonline.net/lote/detalhe/310213", "116")</f>
      </c>
      <c r="B89" s="4" t="s">
        <f>=HYPERLINK("https://leilaoonline.net/lote/detalhe/310213", " RADIADOR KOMATSU PC200")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=HYPERLINK("https://leilaoonline.net/lote/detalhe/310212", "117")</f>
      </c>
      <c r="B90" s="4" t="s">
        <f>=HYPERLINK("https://leilaoonline.net/lote/detalhe/310212", " RADIADOR VOGELE 50")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=HYPERLINK("https://leilaoonline.net/lote/detalhe/310255", "118")</f>
      </c>
      <c r="B91" s="4" t="s">
        <f>=HYPERLINK("https://leilaoonline.net/lote/detalhe/310255", " RADIADOR VOLVO G940")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=HYPERLINK("https://leilaoonline.net/lote/detalhe/310258", "121")</f>
      </c>
      <c r="B92" s="4" t="s">
        <f>=HYPERLINK("https://leilaoonline.net/lote/detalhe/310258", " TROCADOR DE CALOR TEMA TERRA")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=HYPERLINK("https://leilaoonline.net/lote/detalhe/310263", "122")</f>
      </c>
      <c r="B93" s="4" t="s">
        <f>=HYPERLINK("https://leilaoonline.net/lote/detalhe/310263", " TROCADOR DE CALOR TEMA TERRA")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=HYPERLINK("https://leilaoonline.net/lote/detalhe/310834", "126")</f>
      </c>
      <c r="B94" s="4" t="s">
        <f>=HYPERLINK("https://leilaoonline.net/lote/detalhe/310834", " CABINE JCB 3.C (VAZIA)")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=HYPERLINK("https://leilaoonline.net/lote/detalhe/310833", "127")</f>
      </c>
      <c r="B95" s="4" t="s">
        <f>=HYPERLINK("https://leilaoonline.net/lote/detalhe/310833", " CABINE LIEBHEER (VAZIA 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=HYPERLINK("https://leilaoonline.net/lote/detalhe/310835", "128")</f>
      </c>
      <c r="B96" s="4" t="s">
        <f>=HYPERLINK("https://leilaoonline.net/lote/detalhe/310835", " CABINE LIEBHEER (VAZIA 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=HYPERLINK("https://leilaoonline.net/lote/detalhe/310300", "129")</f>
      </c>
      <c r="B97" s="4" t="s">
        <f>=HYPERLINK("https://leilaoonline.net/lote/detalhe/310300", " CABINE CAT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=HYPERLINK("https://leilaoonline.net/lote/detalhe/310836", "130")</f>
      </c>
      <c r="B98" s="4" t="s">
        <f>=HYPERLINK("https://leilaoonline.net/lote/detalhe/310836", " CABINE CAT 950G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=HYPERLINK("https://leilaoonline.net/lote/detalhe/310837", "131")</f>
      </c>
      <c r="B99" s="4" t="s">
        <f>=HYPERLINK("https://leilaoonline.net/lote/detalhe/310837", " CABINE CASE 721 C (VAZIA)")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=HYPERLINK("https://leilaoonline.net/lote/detalhe/310301", "132")</f>
      </c>
      <c r="B100" s="4" t="s">
        <f>=HYPERLINK("https://leilaoonline.net/lote/detalhe/310301", " CABINE KOMATSU PC 600 (VAZIA)")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=HYPERLINK("https://leilaoonline.net/lote/detalhe/310838", "136")</f>
      </c>
      <c r="B101" s="4" t="s">
        <f>=HYPERLINK("https://leilaoonline.net/lote/detalhe/310838", " PISTÃO CAT 330C")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=HYPERLINK("https://leilaoonline.net/lote/detalhe/310839", "137")</f>
      </c>
      <c r="B102" s="4" t="s">
        <f>=HYPERLINK("https://leilaoonline.net/lote/detalhe/310839", " PISTÃO CAT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=HYPERLINK("https://leilaoonline.net/lote/detalhe/310310", "138")</f>
      </c>
      <c r="B103" s="4" t="s">
        <f>=HYPERLINK("https://leilaoonline.net/lote/detalhe/310310", " PISTÃO CAÇAMBA CAMINHÃO TELESCÓPICO 3 ESTÁGIOS")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=HYPERLINK("https://leilaoonline.net/lote/detalhe/310307", "140")</f>
      </c>
      <c r="B104" s="4" t="s">
        <f>=HYPERLINK("https://leilaoonline.net/lote/detalhe/310307", " PISTÃO CAT D6-T")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=HYPERLINK("https://leilaoonline.net/lote/detalhe/310326", "141")</f>
      </c>
      <c r="B105" s="4" t="s">
        <f>=HYPERLINK("https://leilaoonline.net/lote/detalhe/310326", " PISTÃO CAT 966H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=HYPERLINK("https://leilaoonline.net/lote/detalhe/310306", "143")</f>
      </c>
      <c r="B106" s="4" t="s">
        <f>=HYPERLINK("https://leilaoonline.net/lote/detalhe/310306", " PISTÃO CAT 330C")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350.00</t>
        </is>
      </c>
    </row>
    <row collapsed="false" customFormat="false" customHeight="false" hidden="false" ht="12.1" outlineLevel="0" r="107">
      <c r="A107" s="5" t="s">
        <f>=HYPERLINK("https://leilaoonline.net/lote/detalhe/310322", "144")</f>
      </c>
      <c r="B107" s="4" t="s">
        <f>=HYPERLINK("https://leilaoonline.net/lote/detalhe/310322", " PISTÃO CAÇAMBA CAMINHÃO TELESCÓPICO 1 ESTÁGIO")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=HYPERLINK("https://leilaoonline.net/lote/detalhe/310312", "145")</f>
      </c>
      <c r="B108" s="4" t="s">
        <f>=HYPERLINK("https://leilaoonline.net/lote/detalhe/310312", " PISTÃO CAT 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=HYPERLINK("https://leilaoonline.net/lote/detalhe/310318", "146")</f>
      </c>
      <c r="B109" s="4" t="s">
        <f>=HYPERLINK("https://leilaoonline.net/lote/detalhe/310318", " PISTÃO CAT966H")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=HYPERLINK("https://leilaoonline.net/lote/detalhe/310321", "147")</f>
      </c>
      <c r="B110" s="4" t="s">
        <f>=HYPERLINK("https://leilaoonline.net/lote/detalhe/310321", " PISTÃO CAÇAMBA CAMINHÃO TELESCÓPICO 1 ESTÁGIO")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=HYPERLINK("https://leilaoonline.net/lote/detalhe/310315", "148")</f>
      </c>
      <c r="B111" s="4" t="s">
        <f>=HYPERLINK("https://leilaoonline.net/lote/detalhe/310315", " PISTÃO CAT COM H 330C")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=HYPERLINK("https://leilaoonline.net/lote/detalhe/310317", "149")</f>
      </c>
      <c r="B112" s="4" t="s">
        <f>=HYPERLINK("https://leilaoonline.net/lote/detalhe/310317", " PISTÃO CAT 966H")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=HYPERLINK("https://leilaoonline.net/lote/detalhe/310808", "150")</f>
      </c>
      <c r="B113" s="4" t="s">
        <f>=HYPERLINK("https://leilaoonline.net/lote/detalhe/310808", " CONCHA CAT 416 D")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=HYPERLINK("https://leilaoonline.net/lote/detalhe/310809", "151")</f>
      </c>
      <c r="B114" s="4" t="s">
        <f>=HYPERLINK("https://leilaoonline.net/lote/detalhe/310809", " CONCHA JCB 3C")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=HYPERLINK("https://leilaoonline.net/lote/detalhe/310259", "152")</f>
      </c>
      <c r="B115" s="4" t="s">
        <f>=HYPERLINK("https://leilaoonline.net/lote/detalhe/310259", " TANQUE HIDRAULICO CAT 924G")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=HYPERLINK("https://leilaoonline.net/lote/detalhe/310260", "153")</f>
      </c>
      <c r="B116" s="4" t="s">
        <f>=HYPERLINK("https://leilaoonline.net/lote/detalhe/310260", " TANQUE HIDRAULICO CAT 336D")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=HYPERLINK("https://leilaoonline.net/lote/detalhe/310261", "154")</f>
      </c>
      <c r="B117" s="4" t="s">
        <f>=HYPERLINK("https://leilaoonline.net/lote/detalhe/310261", " TANQUE HIDRAULICO CAT D6R")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=HYPERLINK("https://leilaoonline.net/lote/detalhe/310813", "155")</f>
      </c>
      <c r="B118" s="4" t="s">
        <f>=HYPERLINK("https://leilaoonline.net/lote/detalhe/310813", "CONCHA DOOSAN  DL 250")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=HYPERLINK("https://leilaoonline.net/lote/detalhe/310812", "156")</f>
      </c>
      <c r="B119" s="4" t="s">
        <f>=HYPERLINK("https://leilaoonline.net/lote/detalhe/310812", " CONCHA DOOSAN")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=HYPERLINK("https://leilaoonline.net/lote/detalhe/310816", "157")</f>
      </c>
      <c r="B120" s="4" t="s">
        <f>=HYPERLINK("https://leilaoonline.net/lote/detalhe/310816", " CONCHA DOOSAN")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300.00</t>
        </is>
      </c>
    </row>
    <row collapsed="false" customFormat="false" customHeight="false" hidden="false" ht="12.1" outlineLevel="0" r="121">
      <c r="A121" s="5" t="s">
        <f>=HYPERLINK("https://leilaoonline.net/lote/detalhe/310303", "158")</f>
      </c>
      <c r="B121" s="4" t="s">
        <f>=HYPERLINK("https://leilaoonline.net/lote/detalhe/310303", " PLATAFORMA D4E")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=HYPERLINK("https://leilaoonline.net/lote/detalhe/310302", "159")</f>
      </c>
      <c r="B122" s="4" t="s">
        <f>=HYPERLINK("https://leilaoonline.net/lote/detalhe/310302", " CAPOTA CAT")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=HYPERLINK("https://leilaoonline.net/lote/detalhe/310311", "164")</f>
      </c>
      <c r="B123" s="4" t="s">
        <f>=HYPERLINK("https://leilaoonline.net/lote/detalhe/310311", " PISTÃO CAT D8H")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=HYPERLINK("https://leilaoonline.net/lote/detalhe/310316", "165")</f>
      </c>
      <c r="B124" s="4" t="s">
        <f>=HYPERLINK("https://leilaoonline.net/lote/detalhe/310316", " PISTÃO CAT 966H")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=HYPERLINK("https://leilaoonline.net/lote/detalhe/310313", "166")</f>
      </c>
      <c r="B125" s="4" t="s">
        <f>=HYPERLINK("https://leilaoonline.net/lote/detalhe/310313", " PISTÃO GALEO")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300.00</t>
        </is>
      </c>
    </row>
    <row collapsed="false" customFormat="false" customHeight="false" hidden="false" ht="12.1" outlineLevel="0" r="126">
      <c r="A126" s="5" t="s">
        <f>=HYPERLINK("https://leilaoonline.net/lote/detalhe/310305", "169")</f>
      </c>
      <c r="B126" s="4" t="s">
        <f>=HYPERLINK("https://leilaoonline.net/lote/detalhe/310305", " PISTÃO CAT 950H")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=HYPERLINK("https://leilaoonline.net/lote/detalhe/310320", "170")</f>
      </c>
      <c r="B127" s="4" t="s">
        <f>=HYPERLINK("https://leilaoonline.net/lote/detalhe/310320", " PISTÃO CAT 950H")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=HYPERLINK("https://leilaoonline.net/lote/detalhe/310332", "171")</f>
      </c>
      <c r="B128" s="4" t="s">
        <f>=HYPERLINK("https://leilaoonline.net/lote/detalhe/310332", " PISTÃO CAT 950G")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=HYPERLINK("https://leilaoonline.net/lote/detalhe/310333", "172")</f>
      </c>
      <c r="B129" s="4" t="s">
        <f>=HYPERLINK("https://leilaoonline.net/lote/detalhe/310333", " PISTÃO CAT 950H")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=HYPERLINK("https://leilaoonline.net/lote/detalhe/310314", "173")</f>
      </c>
      <c r="B130" s="4" t="s">
        <f>=HYPERLINK("https://leilaoonline.net/lote/detalhe/310314", " PISTÃO CAT D6D")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=HYPERLINK("https://leilaoonline.net/lote/detalhe/310319", "174")</f>
      </c>
      <c r="B131" s="4" t="s">
        <f>=HYPERLINK("https://leilaoonline.net/lote/detalhe/310319", " PISTÃO VOLVO")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=HYPERLINK("https://leilaoonline.net/lote/detalhe/310328", "187")</f>
      </c>
      <c r="B132" s="4" t="s">
        <f>=HYPERLINK("https://leilaoonline.net/lote/detalhe/310328", " PISTÃO CAT D8K")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=HYPERLINK("https://leilaoonline.net/lote/detalhe/310323", "188")</f>
      </c>
      <c r="B133" s="4" t="s">
        <f>=HYPERLINK("https://leilaoonline.net/lote/detalhe/310323", " PISTÃO CAT 938G")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=HYPERLINK("https://leilaoonline.net/lote/detalhe/310324", "189")</f>
      </c>
      <c r="B134" s="4" t="s">
        <f>=HYPERLINK("https://leilaoonline.net/lote/detalhe/310324", " PISTÃO CAT 938H")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=HYPERLINK("https://leilaoonline.net/lote/detalhe/310327", "191")</f>
      </c>
      <c r="B135" s="4" t="s">
        <f>=HYPERLINK("https://leilaoonline.net/lote/detalhe/310327", " PISTÃO CAT 938H")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=HYPERLINK("https://leilaoonline.net/lote/detalhe/310329", "192")</f>
      </c>
      <c r="B136" s="4" t="s">
        <f>=HYPERLINK("https://leilaoonline.net/lote/detalhe/310329", " PISTÃO DOOSAN")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=HYPERLINK("https://leilaoonline.net/lote/detalhe/310331", "193")</f>
      </c>
      <c r="B137" s="4" t="s">
        <f>=HYPERLINK("https://leilaoonline.net/lote/detalhe/310331", " PISTÃO DOOSAN")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=HYPERLINK("https://leilaoonline.net/lote/detalhe/310330", "194")</f>
      </c>
      <c r="B138" s="4" t="s">
        <f>=HYPERLINK("https://leilaoonline.net/lote/detalhe/310330", " PISTÃO DOOSAN")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=HYPERLINK("https://leilaoonline.net/lote/detalhe/310340", "195")</f>
      </c>
      <c r="B139" s="4" t="s">
        <f>=HYPERLINK("https://leilaoonline.net/lote/detalhe/310340", " PISTÃO CAT 416-C")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=HYPERLINK("https://leilaoonline.net/lote/detalhe/310336", "196")</f>
      </c>
      <c r="B140" s="4" t="s">
        <f>=HYPERLINK("https://leilaoonline.net/lote/detalhe/310336", " PISTÃO CAT 416-C")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=HYPERLINK("https://leilaoonline.net/lote/detalhe/310335", "198")</f>
      </c>
      <c r="B141" s="4" t="s">
        <f>=HYPERLINK("https://leilaoonline.net/lote/detalhe/310335", " PISTÃO JCB330")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=HYPERLINK("https://leilaoonline.net/lote/detalhe/310338", "199")</f>
      </c>
      <c r="B142" s="4" t="s">
        <f>=HYPERLINK("https://leilaoonline.net/lote/detalhe/310338", " PISTÃO")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=HYPERLINK("https://leilaoonline.net/lote/detalhe/310262", "200")</f>
      </c>
      <c r="B143" s="4" t="s">
        <f>=HYPERLINK("https://leilaoonline.net/lote/detalhe/310262", " CARA DE CAVALO LIUGONG")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=HYPERLINK("https://leilaoonline.net/lote/detalhe/310810", "201")</f>
      </c>
      <c r="B144" s="4" t="s">
        <f>=HYPERLINK("https://leilaoonline.net/lote/detalhe/310810", " CARA DE CAVALO JCB 3-C")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=HYPERLINK("https://leilaoonline.net/lote/detalhe/310815", "207")</f>
      </c>
      <c r="B145" s="4" t="s">
        <f>=HYPERLINK("https://leilaoonline.net/lote/detalhe/310815", " RIPPER CAT D8K")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300.00</t>
        </is>
      </c>
    </row>
    <row collapsed="false" customFormat="false" customHeight="false" hidden="false" ht="12.1" outlineLevel="0" r="146">
      <c r="A146" s="5" t="s">
        <f>=HYPERLINK("https://leilaoonline.net/lote/detalhe/310238", "210")</f>
      </c>
      <c r="B146" s="4" t="s">
        <f>=HYPERLINK("https://leilaoonline.net/lote/detalhe/310238", " RODA COM PNEU TOYOTA (UNIDADE)")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=HYPERLINK("https://leilaoonline.net/lote/detalhe/310215", "211")</f>
      </c>
      <c r="B147" s="4" t="s">
        <f>=HYPERLINK("https://leilaoonline.net/lote/detalhe/310215", " RODA COM PNEU CAT 420-F (UNIDADE)")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=HYPERLINK("https://leilaoonline.net/lote/detalhe/310237", "212")</f>
      </c>
      <c r="B148" s="4" t="s">
        <f>=HYPERLINK("https://leilaoonline.net/lote/detalhe/310237", " RODA COM PNEU F-450 (UNIDADE)")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=HYPERLINK("https://leilaoonline.net/lote/detalhe/310214", "213")</f>
      </c>
      <c r="B149" s="4" t="s">
        <f>=HYPERLINK("https://leilaoonline.net/lote/detalhe/310214", " RODA COM PNEU C-10 (UNIDADE)")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=HYPERLINK("https://leilaoonline.net/lote/detalhe/310220", "214")</f>
      </c>
      <c r="B150" s="4" t="s">
        <f>=HYPERLINK("https://leilaoonline.net/lote/detalhe/310220", " RODA COM PNEU PARA CANARINHO (02 UNIDADES 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=HYPERLINK("https://leilaoonline.net/lote/detalhe/310270", "215")</f>
      </c>
      <c r="B151" s="4" t="s">
        <f>=HYPERLINK("https://leilaoonline.net/lote/detalhe/310270", " RODA COM PNEU PARA CANARINHO (04 UNIDADES 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=HYPERLINK("https://leilaoonline.net/lote/detalhe/310216", "218")</f>
      </c>
      <c r="B152" s="4" t="s">
        <f>=HYPERLINK("https://leilaoonline.net/lote/detalhe/310216", " RODA COM PNEU 23.5-25 (UNIDADE)")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=HYPERLINK("https://leilaoonline.net/lote/detalhe/310234", "219")</f>
      </c>
      <c r="B153" s="4" t="s">
        <f>=HYPERLINK("https://leilaoonline.net/lote/detalhe/310234", " RODA COM PNEU 11.00-22 (UNIDADE)")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=HYPERLINK("https://leilaoonline.net/lote/detalhe/310253", "221")</f>
      </c>
      <c r="B154" s="4" t="s">
        <f>=HYPERLINK("https://leilaoonline.net/lote/detalhe/310253", " RODA COM PNEU 11.00-22 (3 UNIDADES)")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=HYPERLINK("https://leilaoonline.net/lote/detalhe/310202", "222")</f>
      </c>
      <c r="B155" s="4" t="s">
        <f>=HYPERLINK("https://leilaoonline.net/lote/detalhe/310202", " RODA COM PNEU 11.00-22 (5 UNIDADES 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=HYPERLINK("https://leilaoonline.net/lote/detalhe/310217", "223")</f>
      </c>
      <c r="B156" s="4" t="s">
        <f>=HYPERLINK("https://leilaoonline.net/lote/detalhe/310217", " RODA COM PNEU LIUGONG 14-17 (2 UNIDADES 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=HYPERLINK("https://leilaoonline.net/lote/detalhe/310793", "225")</f>
      </c>
      <c r="B157" s="4" t="s">
        <f>=HYPERLINK("https://leilaoonline.net/lote/detalhe/310793", " RADIADOR CAT 312 DL")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=HYPERLINK("https://leilaoonline.net/lote/detalhe/310791", "227")</f>
      </c>
      <c r="B158" s="4" t="s">
        <f>=HYPERLINK("https://leilaoonline.net/lote/detalhe/310791", " DIFERENCIAL TRASEIRO CAT 950G")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=HYPERLINK("https://leilaoonline.net/lote/detalhe/310794", "228")</f>
      </c>
      <c r="B159" s="4" t="s">
        <f>=HYPERLINK("https://leilaoonline.net/lote/detalhe/310794", " DIFERENCIAL TRASEIRO CAT 950GH")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=HYPERLINK("https://leilaoonline.net/lote/detalhe/310231", "229")</f>
      </c>
      <c r="B160" s="4" t="s">
        <f>=HYPERLINK("https://leilaoonline.net/lote/detalhe/310231", " DIFERENCIAL TRASEIRO CAT 950G")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=HYPERLINK("https://leilaoonline.net/lote/detalhe/310236", "230")</f>
      </c>
      <c r="B161" s="4" t="s">
        <f>=HYPERLINK("https://leilaoonline.net/lote/detalhe/310236", " DIFERENCIAL DIANTEIRO CAT 950H")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=HYPERLINK("https://leilaoonline.net/lote/detalhe/310201", "231")</f>
      </c>
      <c r="B162" s="4" t="s">
        <f>=HYPERLINK("https://leilaoonline.net/lote/detalhe/310201", " DIFERENCIAL DIANTEIRO CAT 950G")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=HYPERLINK("https://leilaoonline.net/lote/detalhe/310796", "232")</f>
      </c>
      <c r="B163" s="4" t="s">
        <f>=HYPERLINK("https://leilaoonline.net/lote/detalhe/310796", " DIFERENCIAL TRASEIRO CAT 966H")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=HYPERLINK("https://leilaoonline.net/lote/detalhe/310785", "233")</f>
      </c>
      <c r="B164" s="4" t="s">
        <f>=HYPERLINK("https://leilaoonline.net/lote/detalhe/310785", " DIFERENCIAL TRASEIRO CAT 966H")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=HYPERLINK("https://leilaoonline.net/lote/detalhe/310786", "234")</f>
      </c>
      <c r="B165" s="4" t="s">
        <f>=HYPERLINK("https://leilaoonline.net/lote/detalhe/310786", " DIFERENCIAL DIANTEIRO CAT 966H")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=HYPERLINK("https://leilaoonline.net/lote/detalhe/310795", "235")</f>
      </c>
      <c r="B166" s="4" t="s">
        <f>=HYPERLINK("https://leilaoonline.net/lote/detalhe/310795", " DIFERENCIAL DIANTEIRO CAT 966H")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=HYPERLINK("https://leilaoonline.net/lote/detalhe/310792", "236")</f>
      </c>
      <c r="B167" s="4" t="s">
        <f>=HYPERLINK("https://leilaoonline.net/lote/detalhe/310792", " DIFERENCIAL TRASEIRO CAT 938H")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=HYPERLINK("https://leilaoonline.net/lote/detalhe/310252", "237")</f>
      </c>
      <c r="B168" s="4" t="s">
        <f>=HYPERLINK("https://leilaoonline.net/lote/detalhe/310252", " DIFERENCIAL")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=HYPERLINK("https://leilaoonline.net/lote/detalhe/310256", "238")</f>
      </c>
      <c r="B169" s="4" t="s">
        <f>=HYPERLINK("https://leilaoonline.net/lote/detalhe/310256", " DIFERENCIAL TRASEIRO CAT 938G")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=HYPERLINK("https://leilaoonline.net/lote/detalhe/310210", "239")</f>
      </c>
      <c r="B170" s="4" t="s">
        <f>=HYPERLINK("https://leilaoonline.net/lote/detalhe/310210", " DIFERENCIAL TRASEIRO CAT 950G")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=HYPERLINK("https://leilaoonline.net/lote/detalhe/310246", "240")</f>
      </c>
      <c r="B171" s="4" t="s">
        <f>=HYPERLINK("https://leilaoonline.net/lote/detalhe/310246", " DIFERENCIAL TRASEIRO CAT 950H")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=HYPERLINK("https://leilaoonline.net/lote/detalhe/310226", "241")</f>
      </c>
      <c r="B172" s="4" t="s">
        <f>=HYPERLINK("https://leilaoonline.net/lote/detalhe/310226", " DIFERENCIAL DIANTEIRO VPLVO L120F")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=HYPERLINK("https://leilaoonline.net/lote/detalhe/310807", "242")</f>
      </c>
      <c r="B173" s="4" t="s">
        <f>=HYPERLINK("https://leilaoonline.net/lote/detalhe/310807", " DIFERENCIAL DIANTEIRO CAT 938G")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5.000,00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=HYPERLINK("https://leilaoonline.net/lote/detalhe/310211", "243")</f>
      </c>
      <c r="B174" s="4" t="s">
        <f>=HYPERLINK("https://leilaoonline.net/lote/detalhe/310211", " DIFERENCIAL DIANTEIRO CAT")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=HYPERLINK("https://leilaoonline.net/lote/detalhe/310269", "250")</f>
      </c>
      <c r="B175" s="4" t="s">
        <f>=HYPERLINK("https://leilaoonline.net/lote/detalhe/310269", " MOTOR CAT 3406")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=HYPERLINK("https://leilaoonline.net/lote/detalhe/310272", "252")</f>
      </c>
      <c r="B176" s="4" t="s">
        <f>=HYPERLINK("https://leilaoonline.net/lote/detalhe/310272", " MOTOR KOMATSU PC 400")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=HYPERLINK("https://leilaoonline.net/lote/detalhe/310273", "253")</f>
      </c>
      <c r="B177" s="4" t="s">
        <f>=HYPERLINK("https://leilaoonline.net/lote/detalhe/310273", " MOTOR KOMATSU PC 600")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=HYPERLINK("https://leilaoonline.net/lote/detalhe/310271", "254")</f>
      </c>
      <c r="B178" s="4" t="s">
        <f>=HYPERLINK("https://leilaoonline.net/lote/detalhe/310271", " MOTOR KOMATSU PC 600")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=HYPERLINK("https://leilaoonline.net/lote/detalhe/310274", "255")</f>
      </c>
      <c r="B179" s="4" t="s">
        <f>=HYPERLINK("https://leilaoonline.net/lote/detalhe/310274", " MOTOR LIEBHEER")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3.000,00</t>
        </is>
      </c>
      <c r="F179" s="4" t="inlineStr">
        <is>
          <t>300.00</t>
        </is>
      </c>
    </row>
    <row collapsed="false" customFormat="false" customHeight="false" hidden="false" ht="12.1" outlineLevel="0" r="180">
      <c r="A180" s="5" t="s">
        <f>=HYPERLINK("https://leilaoonline.net/lote/detalhe/310275", "256")</f>
      </c>
      <c r="B180" s="4" t="s">
        <f>=HYPERLINK("https://leilaoonline.net/lote/detalhe/310275", " MOTOR LIEBHEER")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=HYPERLINK("https://leilaoonline.net/lote/detalhe/310817", "267")</f>
      </c>
      <c r="B181" s="4" t="s">
        <f>=HYPERLINK("https://leilaoonline.net/lote/detalhe/310817", " TRANSMISSÃO ZF")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5.000,00</t>
        </is>
      </c>
      <c r="F181" s="4" t="inlineStr">
        <is>
          <t>300.00</t>
        </is>
      </c>
    </row>
    <row collapsed="false" customFormat="false" customHeight="false" hidden="false" ht="12.1" outlineLevel="0" r="182">
      <c r="A182" s="5" t="s">
        <f>=HYPERLINK("https://leilaoonline.net/lote/detalhe/310265", "268")</f>
      </c>
      <c r="B182" s="4" t="s">
        <f>=HYPERLINK("https://leilaoonline.net/lote/detalhe/310265", " CONJUNTO DE SAPATA CAT D6R (57 UNIDADES 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3.000,00</t>
        </is>
      </c>
      <c r="F182" s="4" t="inlineStr">
        <is>
          <t>300.00</t>
        </is>
      </c>
    </row>
    <row collapsed="false" customFormat="false" customHeight="false" hidden="false" ht="12.1" outlineLevel="0" r="183">
      <c r="A183" s="5" t="s">
        <f>=HYPERLINK("https://leilaoonline.net/lote/detalhe/310267", "269")</f>
      </c>
      <c r="B183" s="4" t="s">
        <f>=HYPERLINK("https://leilaoonline.net/lote/detalhe/310267", " RABICHO CAT D8K")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=HYPERLINK("https://leilaoonline.net/lote/detalhe/310266", "270")</f>
      </c>
      <c r="B184" s="4" t="s">
        <f>=HYPERLINK("https://leilaoonline.net/lote/detalhe/310266", " RABICHO CAR D9H")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=HYPERLINK("https://leilaoonline.net/lote/detalhe/310811", "271")</f>
      </c>
      <c r="B185" s="4" t="s">
        <f>=HYPERLINK("https://leilaoonline.net/lote/detalhe/310811", " MOITÃO 20 TONELADAS")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1.000,00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=HYPERLINK("https://leilaoonline.net/lote/detalhe/310264", "272")</f>
      </c>
      <c r="B186" s="4" t="s">
        <f>=HYPERLINK("https://leilaoonline.net/lote/detalhe/310264", " GUINCHO 100 TONELADAS")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=HYPERLINK("https://leilaoonline.net/lote/detalhe/310308", "274")</f>
      </c>
      <c r="B187" s="4" t="s">
        <f>=HYPERLINK("https://leilaoonline.net/lote/detalhe/310308", " DIFERENCIAL DIANTEIRO VOLVO G 940")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=HYPERLINK("https://leilaoonline.net/lote/detalhe/310818", "281")</f>
      </c>
      <c r="B188" s="4" t="s">
        <f>=HYPERLINK("https://leilaoonline.net/lote/detalhe/310818", " LÂMINA COM U E PISTÕES CAT")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25.000,00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=HYPERLINK("https://leilaoonline.net/lote/detalhe/310277", "282")</f>
      </c>
      <c r="B189" s="4" t="s">
        <f>=HYPERLINK("https://leilaoonline.net/lote/detalhe/310277", " H DA CAT W130 COM PISTÕES")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=HYPERLINK("https://leilaoonline.net/lote/detalhe/310276", "283")</f>
      </c>
      <c r="B190" s="4" t="s">
        <f>=HYPERLINK("https://leilaoonline.net/lote/detalhe/310276", " H DA CAT 950H")</f>
      </c>
      <c r="C190" s="4" t="inlineStr">
        <is>
          <t>Não vendido</t>
        </is>
      </c>
      <c r="D190" s="4" t="inlineStr">
        <is>
          <t>2</t>
        </is>
      </c>
      <c r="E190" s="5" t="inlineStr">
        <is>
          <t>3.300,00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=HYPERLINK("https://leilaoonline.net/lote/detalhe/310278", "285")</f>
      </c>
      <c r="B191" s="4" t="s">
        <f>=HYPERLINK("https://leilaoonline.net/lote/detalhe/310278", " CONCHA CAT 950H")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3.000,00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=HYPERLINK("https://leilaoonline.net/lote/detalhe/310282", "286")</f>
      </c>
      <c r="B192" s="4" t="s">
        <f>=HYPERLINK("https://leilaoonline.net/lote/detalhe/310282", " BRAÇO JCB 3C")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=HYPERLINK("https://leilaoonline.net/lote/detalhe/310279", "287")</f>
      </c>
      <c r="B193" s="4" t="s">
        <f>=HYPERLINK("https://leilaoonline.net/lote/detalhe/310279", " H DA CAT 938H")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=HYPERLINK("https://leilaoonline.net/lote/detalhe/310280", "288")</f>
      </c>
      <c r="B194" s="4" t="s">
        <f>=HYPERLINK("https://leilaoonline.net/lote/detalhe/310280", " H DA CASE 721-C")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=HYPERLINK("https://leilaoonline.net/lote/detalhe/310281", "290")</f>
      </c>
      <c r="B195" s="4" t="s">
        <f>=HYPERLINK("https://leilaoonline.net/lote/detalhe/310281", " TRANSMISSÃO CAT 120B")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300.00</t>
        </is>
      </c>
    </row>
    <row collapsed="false" customFormat="false" customHeight="false" hidden="false" ht="12.1" outlineLevel="0" r="196">
      <c r="A196" s="5" t="s">
        <f>=HYPERLINK("https://leilaoonline.net/lote/detalhe/310346", "294")</f>
      </c>
      <c r="B196" s="4" t="s">
        <f>=HYPERLINK("https://leilaoonline.net/lote/detalhe/310346", " PISTÃO LEVANTE CAT 345 C")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=HYPERLINK("https://leilaoonline.net/lote/detalhe/310337", "295")</f>
      </c>
      <c r="B197" s="4" t="s">
        <f>=HYPERLINK("https://leilaoonline.net/lote/detalhe/310337", " PISTÃO LEVANTE CAT 345 C")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=HYPERLINK("https://leilaoonline.net/lote/detalhe/310339", "302")</f>
      </c>
      <c r="B198" s="4" t="s">
        <f>=HYPERLINK("https://leilaoonline.net/lote/detalhe/310339", " PISTÃO CAT 950H ARTICULAÇÃO DA CONCHA")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=HYPERLINK("https://leilaoonline.net/lote/detalhe/310341", "305")</f>
      </c>
      <c r="B199" s="4" t="s">
        <f>=HYPERLINK("https://leilaoonline.net/lote/detalhe/310341", " PISTÃO CAT 336D LEVANTE")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3.000,00</t>
        </is>
      </c>
      <c r="F199" s="4" t="inlineStr">
        <is>
          <t>300.00</t>
        </is>
      </c>
    </row>
    <row collapsed="false" customFormat="false" customHeight="false" hidden="false" ht="12.1" outlineLevel="0" r="200">
      <c r="A200" s="5" t="s">
        <f>=HYPERLINK("https://leilaoonline.net/lote/detalhe/310345", "306")</f>
      </c>
      <c r="B200" s="4" t="s">
        <f>=HYPERLINK("https://leilaoonline.net/lote/detalhe/310345", " PISTÃO CAT 336D LEVANTE")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3.000,00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=HYPERLINK("https://leilaoonline.net/lote/detalhe/310344", "307")</f>
      </c>
      <c r="B201" s="4" t="s">
        <f>=HYPERLINK("https://leilaoonline.net/lote/detalhe/310344", " PISTÃO CAT 321DL")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=HYPERLINK("https://leilaoonline.net/lote/detalhe/310350", "309")</f>
      </c>
      <c r="B202" s="4" t="s">
        <f>=HYPERLINK("https://leilaoonline.net/lote/detalhe/310350", " COMANDO HIDRAULICO CAT 966H")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=HYPERLINK("https://leilaoonline.net/lote/detalhe/310349", "310")</f>
      </c>
      <c r="B203" s="4" t="s">
        <f>=HYPERLINK("https://leilaoonline.net/lote/detalhe/310349", " COMANDO HIDRAULICO CAT 966H")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4.000,00</t>
        </is>
      </c>
      <c r="F203" s="4" t="inlineStr">
        <is>
          <t>300.00</t>
        </is>
      </c>
    </row>
    <row collapsed="false" customFormat="false" customHeight="false" hidden="false" ht="12.1" outlineLevel="0" r="204">
      <c r="A204" s="5" t="s">
        <f>=HYPERLINK("https://leilaoonline.net/lote/detalhe/310374", "311")</f>
      </c>
      <c r="B204" s="4" t="s">
        <f>=HYPERLINK("https://leilaoonline.net/lote/detalhe/310374", " COMANDO HIDRAULICO JCB 330")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3.000,00</t>
        </is>
      </c>
      <c r="F204" s="4" t="inlineStr">
        <is>
          <t>300.00</t>
        </is>
      </c>
    </row>
    <row collapsed="false" customFormat="false" customHeight="false" hidden="false" ht="12.1" outlineLevel="0" r="205">
      <c r="A205" s="5" t="s">
        <f>=HYPERLINK("https://leilaoonline.net/lote/detalhe/310351", "312")</f>
      </c>
      <c r="B205" s="4" t="s">
        <f>=HYPERLINK("https://leilaoonline.net/lote/detalhe/310351", " COMANDO HIDRAULICO LIEBHEER")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=HYPERLINK("https://leilaoonline.net/lote/detalhe/310358", "313")</f>
      </c>
      <c r="B206" s="4" t="s">
        <f>=HYPERLINK("https://leilaoonline.net/lote/detalhe/310358", " COMANDO HIDRAULICO DOOSAN")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=HYPERLINK("https://leilaoonline.net/lote/detalhe/310354", "314")</f>
      </c>
      <c r="B207" s="4" t="s">
        <f>=HYPERLINK("https://leilaoonline.net/lote/detalhe/310354", " COMANDO HIDRAULICO DOOSAN")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=HYPERLINK("https://leilaoonline.net/lote/detalhe/310356", "315")</f>
      </c>
      <c r="B208" s="4" t="s">
        <f>=HYPERLINK("https://leilaoonline.net/lote/detalhe/310356", " COMANDO HIDRAULICO CAT 950H")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=HYPERLINK("https://leilaoonline.net/lote/detalhe/310353", "316")</f>
      </c>
      <c r="B209" s="4" t="s">
        <f>=HYPERLINK("https://leilaoonline.net/lote/detalhe/310353", " COMANDO HIDRAULICO CAT 950G")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=HYPERLINK("https://leilaoonline.net/lote/detalhe/310364", "317")</f>
      </c>
      <c r="B210" s="4" t="s">
        <f>=HYPERLINK("https://leilaoonline.net/lote/detalhe/310364", " COMANDO HIDRAULICO CAT 960F")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=HYPERLINK("https://leilaoonline.net/lote/detalhe/310360", "318")</f>
      </c>
      <c r="B211" s="4" t="s">
        <f>=HYPERLINK("https://leilaoonline.net/lote/detalhe/310360", " COMANDO HIDRAULICO CAT 966H")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=HYPERLINK("https://leilaoonline.net/lote/detalhe/310355", "320")</f>
      </c>
      <c r="B212" s="4" t="s">
        <f>=HYPERLINK("https://leilaoonline.net/lote/detalhe/310355", " COMANDO HIDRAULICO CAT 966H")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3.000,00</t>
        </is>
      </c>
      <c r="F212" s="4" t="inlineStr">
        <is>
          <t>300.00</t>
        </is>
      </c>
    </row>
    <row collapsed="false" customFormat="false" customHeight="false" hidden="false" ht="12.1" outlineLevel="0" r="213">
      <c r="A213" s="5" t="s">
        <f>=HYPERLINK("https://leilaoonline.net/lote/detalhe/310375", "321")</f>
      </c>
      <c r="B213" s="4" t="s">
        <f>=HYPERLINK("https://leilaoonline.net/lote/detalhe/310375", " COMANDO HIDRAULICO CAT 966H")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3.000,00</t>
        </is>
      </c>
      <c r="F213" s="4" t="inlineStr">
        <is>
          <t>300.00</t>
        </is>
      </c>
    </row>
    <row collapsed="false" customFormat="false" customHeight="false" hidden="false" ht="12.1" outlineLevel="0" r="214">
      <c r="A214" s="5" t="s">
        <f>=HYPERLINK("https://leilaoonline.net/lote/detalhe/310359", "323")</f>
      </c>
      <c r="B214" s="4" t="s">
        <f>=HYPERLINK("https://leilaoonline.net/lote/detalhe/310359", " COMANDO HIDRAULICO DOOSAN")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3.000,00</t>
        </is>
      </c>
      <c r="F214" s="4" t="inlineStr">
        <is>
          <t>300.00</t>
        </is>
      </c>
    </row>
    <row collapsed="false" customFormat="false" customHeight="false" hidden="false" ht="12.1" outlineLevel="0" r="215">
      <c r="A215" s="5" t="s">
        <f>=HYPERLINK("https://leilaoonline.net/lote/detalhe/310325", "330")</f>
      </c>
      <c r="B215" s="4" t="s">
        <f>=HYPERLINK("https://leilaoonline.net/lote/detalhe/310325", " PISTÃO DOOSAN ARTICULAÇÃO DA CONCHA")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=HYPERLINK("https://leilaoonline.net/lote/detalhe/310363", "331")</f>
      </c>
      <c r="B216" s="4" t="s">
        <f>=HYPERLINK("https://leilaoonline.net/lote/detalhe/310363", " PISTÃO DOOSAN LEVANTE")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=HYPERLINK("https://leilaoonline.net/lote/detalhe/310368", "332")</f>
      </c>
      <c r="B217" s="4" t="s">
        <f>=HYPERLINK("https://leilaoonline.net/lote/detalhe/310368", " PISTÃO DOOSAN LEVANTE")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1.500,00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=HYPERLINK("https://leilaoonline.net/lote/detalhe/310371", "333")</f>
      </c>
      <c r="B218" s="4" t="s">
        <f>=HYPERLINK("https://leilaoonline.net/lote/detalhe/310371", " PISTÃO DOOSAN LEVANTE")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1.500,00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=HYPERLINK("https://leilaoonline.net/lote/detalhe/310362", "334")</f>
      </c>
      <c r="B219" s="4" t="s">
        <f>=HYPERLINK("https://leilaoonline.net/lote/detalhe/310362", " PISTÃO DOOSAN ARTICULAÇÃO DA CONCHA")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1.500,00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=HYPERLINK("https://leilaoonline.net/lote/detalhe/310370", "335")</f>
      </c>
      <c r="B220" s="4" t="s">
        <f>=HYPERLINK("https://leilaoonline.net/lote/detalhe/310370", " PISTÃO CAT 950G LEVANTE")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1.500,00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=HYPERLINK("https://leilaoonline.net/lote/detalhe/310367", "336")</f>
      </c>
      <c r="B221" s="4" t="s">
        <f>=HYPERLINK("https://leilaoonline.net/lote/detalhe/310367", " PISTÃO CAT 950H LEVANTE")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1.500,00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=HYPERLINK("https://leilaoonline.net/lote/detalhe/310366", "338")</f>
      </c>
      <c r="B222" s="4" t="s">
        <f>=HYPERLINK("https://leilaoonline.net/lote/detalhe/310366", " PISTÃO CAT 966H ARTICULAÇÃO")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=HYPERLINK("https://leilaoonline.net/lote/detalhe/310369", "339")</f>
      </c>
      <c r="B223" s="4" t="s">
        <f>=HYPERLINK("https://leilaoonline.net/lote/detalhe/310369", " PISTÃO CASE 721C-C ARTICULAÇÃO")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=HYPERLINK("https://leilaoonline.net/lote/detalhe/310379", "340")</f>
      </c>
      <c r="B224" s="4" t="s">
        <f>=HYPERLINK("https://leilaoonline.net/lote/detalhe/310379", " PISTÃO KOMATSU WA 320 LEVANTE")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=HYPERLINK("https://leilaoonline.net/lote/detalhe/310380", "341")</f>
      </c>
      <c r="B225" s="4" t="s">
        <f>=HYPERLINK("https://leilaoonline.net/lote/detalhe/310380", " PISTÃO KOMATSU WA 320 LEVANTE")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=HYPERLINK("https://leilaoonline.net/lote/detalhe/310381", "345")</f>
      </c>
      <c r="B226" s="4" t="s">
        <f>=HYPERLINK("https://leilaoonline.net/lote/detalhe/310381", " PISTÃO CASE 721 -C LEVANTE")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1.000,00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=HYPERLINK("https://leilaoonline.net/lote/detalhe/310382", "346")</f>
      </c>
      <c r="B227" s="4" t="s">
        <f>=HYPERLINK("https://leilaoonline.net/lote/detalhe/310382", " PISTÃO CASE 721-C LEVANTE")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1.000,00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=HYPERLINK("https://leilaoonline.net/lote/detalhe/310384", "347")</f>
      </c>
      <c r="B228" s="4" t="s">
        <f>=HYPERLINK("https://leilaoonline.net/lote/detalhe/310384", " PISTÃO CASE 721-C LEVANTE")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1.000,00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=HYPERLINK("https://leilaoonline.net/lote/detalhe/310383", "348")</f>
      </c>
      <c r="B229" s="4" t="s">
        <f>=HYPERLINK("https://leilaoonline.net/lote/detalhe/310383", " PISTÃO CAT 966C ARTICULAÇÃO")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1.000,00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=HYPERLINK("https://leilaoonline.net/lote/detalhe/310373", "350")</f>
      </c>
      <c r="B230" s="4" t="s">
        <f>=HYPERLINK("https://leilaoonline.net/lote/detalhe/310373", " COROA DE GIRO JCB 330C")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=HYPERLINK("https://leilaoonline.net/lote/detalhe/310377", "351")</f>
      </c>
      <c r="B231" s="4" t="s">
        <f>=HYPERLINK("https://leilaoonline.net/lote/detalhe/310377", " COROA DE GIRO CAT 345C")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=HYPERLINK("https://leilaoonline.net/lote/detalhe/310372", "352")</f>
      </c>
      <c r="B232" s="4" t="s">
        <f>=HYPERLINK("https://leilaoonline.net/lote/detalhe/310372", " COROA DE GIRO FIATALIS FX215")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=HYPERLINK("https://leilaoonline.net/lote/detalhe/310840", "353")</f>
      </c>
      <c r="B233" s="4" t="s">
        <f>=HYPERLINK("https://leilaoonline.net/lote/detalhe/310840", " COROA DE GIRO CAT 321 DL")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=HYPERLINK("https://leilaoonline.net/lote/detalhe/310841", "354")</f>
      </c>
      <c r="B234" s="4" t="s">
        <f>=HYPERLINK("https://leilaoonline.net/lote/detalhe/310841", " COROA DE GIRO CAT 321 D")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=HYPERLINK("https://leilaoonline.net/lote/detalhe/310376", "355")</f>
      </c>
      <c r="B235" s="4" t="s">
        <f>=HYPERLINK("https://leilaoonline.net/lote/detalhe/310376", " COROA DE GIRO CAT 320B")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=HYPERLINK("https://leilaoonline.net/lote/detalhe/310365", "356")</f>
      </c>
      <c r="B236" s="4" t="s">
        <f>=HYPERLINK("https://leilaoonline.net/lote/detalhe/310365", " COROA DE GIRO LIEBHEER")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=HYPERLINK("https://leilaoonline.net/lote/detalhe/310378", "357")</f>
      </c>
      <c r="B237" s="4" t="s">
        <f>=HYPERLINK("https://leilaoonline.net/lote/detalhe/310378", " COROA DE GIRO CAT 345C")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=HYPERLINK("https://leilaoonline.net/lote/detalhe/310361", "358")</f>
      </c>
      <c r="B238" s="4" t="s">
        <f>=HYPERLINK("https://leilaoonline.net/lote/detalhe/310361", " COROA DE GIRO VOLVO EC 460")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=HYPERLINK("https://leilaoonline.net/lote/detalhe/310304", "360")</f>
      </c>
      <c r="B239" s="4" t="s">
        <f>=HYPERLINK("https://leilaoonline.net/lote/detalhe/310304", " COROA DE GIRO KOMATSU PC 600")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2.000,00</t>
        </is>
      </c>
      <c r="F23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2026-07-02T12:46:53.00Z</dcterms:created>
  <dc:creator>Tellks Tecnologia</dc:creator>
  <cp:revision>0</cp:revision>
</cp:coreProperties>
</file>