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MATERIAIS E EQUIPAMENTOS ELÉTRICOS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14/11/2025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=HYPERLINK("https://leilaoonline.net/lote/detalhe/305899", "001")</f>
      </c>
      <c r="B11" s="4" t="s">
        <f>=HYPERLINK("https://leilaoonline.net/lote/detalhe/305899", " APROX. 750 PÇS. MINI DISJUNTORES VÁRIAS MARCAS E AMPERAGENS")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=HYPERLINK("https://leilaoonline.net/lote/detalhe/305897", "003")</f>
      </c>
      <c r="B12" s="4" t="s">
        <f>=HYPERLINK("https://leilaoonline.net/lote/detalhe/305897", " APROX. 100 PÇS. DISJUNTORES VÁRIAS MARCAS")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680,00</t>
        </is>
      </c>
      <c r="F12" s="4" t="inlineStr">
        <is>
          <t>20.00</t>
        </is>
      </c>
    </row>
    <row collapsed="false" customFormat="false" customHeight="false" hidden="false" ht="12.1" outlineLevel="0" r="13">
      <c r="A13" s="5" t="s">
        <f>=HYPERLINK("https://leilaoonline.net/lote/detalhe/305890", "006")</f>
      </c>
      <c r="B13" s="4" t="s">
        <f>=HYPERLINK("https://leilaoonline.net/lote/detalhe/305890", " 35 UN. TRANSFORMADORES DE CORRENTE VÁRIAS MARCA E AMPERAGENS")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190,00</t>
        </is>
      </c>
      <c r="F13" s="4" t="inlineStr">
        <is>
          <t>20.00</t>
        </is>
      </c>
    </row>
    <row collapsed="false" customFormat="false" customHeight="false" hidden="false" ht="12.1" outlineLevel="0" r="14">
      <c r="A14" s="5" t="s">
        <f>=HYPERLINK("https://leilaoonline.net/lote/detalhe/305898", "007")</f>
      </c>
      <c r="B14" s="4" t="s">
        <f>=HYPERLINK("https://leilaoonline.net/lote/detalhe/305898", " APROX. 700 PÇS - BOTÕES, SINALEIROS DIVERSOS")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480,00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=HYPERLINK("https://leilaoonline.net/lote/detalhe/305895", "008")</f>
      </c>
      <c r="B15" s="4" t="s">
        <f>=HYPERLINK("https://leilaoonline.net/lote/detalhe/305895", "APROX. 4.600 UN. -  BORNES DIVERSOS TAMANHO E MODELOS")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1.950,00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=HYPERLINK("https://leilaoonline.net/lote/detalhe/305886", "009")</f>
      </c>
      <c r="B16" s="4" t="s">
        <f>=HYPERLINK("https://leilaoonline.net/lote/detalhe/305886", " APROX. 180 PÇS. PORTA FUSIL DIVERSOS")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80,00</t>
        </is>
      </c>
      <c r="F16" s="4" t="inlineStr">
        <is>
          <t>20.00</t>
        </is>
      </c>
    </row>
    <row collapsed="false" customFormat="false" customHeight="false" hidden="false" ht="12.1" outlineLevel="0" r="17">
      <c r="A17" s="5" t="s">
        <f>=HYPERLINK("https://leilaoonline.net/lote/detalhe/305885", "011")</f>
      </c>
      <c r="B17" s="4" t="s">
        <f>=HYPERLINK("https://leilaoonline.net/lote/detalhe/305885", " APROX. 16 PÇS. - SECCIONADORAS DIVERSAS")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320,00</t>
        </is>
      </c>
      <c r="F17" s="4" t="inlineStr">
        <is>
          <t>20.00</t>
        </is>
      </c>
    </row>
    <row collapsed="false" customFormat="false" customHeight="false" hidden="false" ht="12.1" outlineLevel="0" r="18">
      <c r="A18" s="5" t="s">
        <f>=HYPERLINK("https://leilaoonline.net/lote/detalhe/305902", "016")</f>
      </c>
      <c r="B18" s="4" t="s">
        <f>=HYPERLINK("https://leilaoonline.net/lote/detalhe/305902", "APROX. 31 PÇS. -  PNEUMÁTICOS DIVERSOS")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220,00</t>
        </is>
      </c>
      <c r="F18" s="4" t="inlineStr">
        <is>
          <t>20.00</t>
        </is>
      </c>
    </row>
    <row collapsed="false" customFormat="false" customHeight="false" hidden="false" ht="12.1" outlineLevel="0" r="19">
      <c r="A19" s="5" t="s">
        <f>=HYPERLINK("https://leilaoonline.net/lote/detalhe/305892", "017")</f>
      </c>
      <c r="B19" s="4" t="s">
        <f>=HYPERLINK("https://leilaoonline.net/lote/detalhe/305892", " 85 UN. RELES DIVERSOS")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220,00</t>
        </is>
      </c>
      <c r="F19" s="4" t="inlineStr">
        <is>
          <t>20.00</t>
        </is>
      </c>
    </row>
    <row collapsed="false" customFormat="false" customHeight="false" hidden="false" ht="12.1" outlineLevel="0" r="20">
      <c r="A20" s="5" t="s">
        <f>=HYPERLINK("https://leilaoonline.net/lote/detalhe/305900", "018")</f>
      </c>
      <c r="B20" s="4" t="s">
        <f>=HYPERLINK("https://leilaoonline.net/lote/detalhe/305900", " 22 PÇS. - CHAVES, DISJUNTORES, FIM DE CURSO")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140,00</t>
        </is>
      </c>
      <c r="F20" s="4" t="inlineStr">
        <is>
          <t>20.00</t>
        </is>
      </c>
    </row>
    <row collapsed="false" customFormat="false" customHeight="false" hidden="false" ht="12.1" outlineLevel="0" r="21">
      <c r="A21" s="5" t="s">
        <f>=HYPERLINK("https://leilaoonline.net/lote/detalhe/305887", "020")</f>
      </c>
      <c r="B21" s="4" t="s">
        <f>=HYPERLINK("https://leilaoonline.net/lote/detalhe/305887", " QUADRO")</f>
      </c>
      <c r="C21" s="4" t="inlineStr">
        <is>
          <t>Vendido</t>
        </is>
      </c>
      <c r="D21" s="4" t="inlineStr">
        <is>
          <t>1</t>
        </is>
      </c>
      <c r="E21" s="5" t="inlineStr">
        <is>
          <t>140,00</t>
        </is>
      </c>
      <c r="F21" s="4" t="inlineStr">
        <is>
          <t>20.00</t>
        </is>
      </c>
    </row>
    <row collapsed="false" customFormat="false" customHeight="false" hidden="false" ht="12.1" outlineLevel="0" r="22">
      <c r="A22" s="5" t="s">
        <f>=HYPERLINK("https://leilaoonline.net/lote/detalhe/305888", "021")</f>
      </c>
      <c r="B22" s="4" t="s">
        <f>=HYPERLINK("https://leilaoonline.net/lote/detalhe/305888", " MARCADOR DE CABO")</f>
      </c>
      <c r="C22" s="4" t="inlineStr">
        <is>
          <t>Vendido</t>
        </is>
      </c>
      <c r="D22" s="4" t="inlineStr">
        <is>
          <t>1</t>
        </is>
      </c>
      <c r="E22" s="5" t="inlineStr">
        <is>
          <t>80,00</t>
        </is>
      </c>
      <c r="F22" s="4" t="inlineStr">
        <is>
          <t>20.00</t>
        </is>
      </c>
    </row>
    <row collapsed="false" customFormat="false" customHeight="false" hidden="false" ht="12.1" outlineLevel="0" r="23">
      <c r="A23" s="5" t="s">
        <f>=HYPERLINK("https://leilaoonline.net/lote/detalhe/305901", "022")</f>
      </c>
      <c r="B23" s="4" t="s">
        <f>=HYPERLINK("https://leilaoonline.net/lote/detalhe/305901", " APROX. 210 PÇS. - RELES E APARELHOS DIVERSOS")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1.350,00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=HYPERLINK("https://leilaoonline.net/lote/detalhe/305893", "023")</f>
      </c>
      <c r="B24" s="4" t="s">
        <f>=HYPERLINK("https://leilaoonline.net/lote/detalhe/305893", " CADEIRA DE MASSAGEM")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80,00</t>
        </is>
      </c>
      <c r="F24" s="4" t="inlineStr">
        <is>
          <t>20.00</t>
        </is>
      </c>
    </row>
    <row collapsed="false" customFormat="false" customHeight="false" hidden="false" ht="12.1" outlineLevel="0" r="25">
      <c r="A25" s="5" t="s">
        <f>=HYPERLINK("https://leilaoonline.net/lote/detalhe/305891", "024")</f>
      </c>
      <c r="B25" s="4" t="s">
        <f>=HYPERLINK("https://leilaoonline.net/lote/detalhe/305891", " INVERSOR DE FREQUENCIA 5CV 380V")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280,00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=HYPERLINK("https://leilaoonline.net/lote/detalhe/305889", "025")</f>
      </c>
      <c r="B26" s="4" t="s">
        <f>=HYPERLINK("https://leilaoonline.net/lote/detalhe/305889", " FONTE MINIMA MPL-3003D")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140,00</t>
        </is>
      </c>
      <c r="F26" s="4" t="inlineStr">
        <is>
          <t>20.00</t>
        </is>
      </c>
    </row>
    <row collapsed="false" customFormat="false" customHeight="false" hidden="false" ht="12.1" outlineLevel="0" r="27">
      <c r="A27" s="5" t="s">
        <f>=HYPERLINK("https://leilaoonline.net/lote/detalhe/305894", "026")</f>
      </c>
      <c r="B27" s="4" t="s">
        <f>=HYPERLINK("https://leilaoonline.net/lote/detalhe/305894", " MAQUINA DE DESENTUPIR COM CABOS")</f>
      </c>
      <c r="C27" s="4" t="inlineStr">
        <is>
          <t>Vendido</t>
        </is>
      </c>
      <c r="D27" s="4" t="inlineStr">
        <is>
          <t>1</t>
        </is>
      </c>
      <c r="E27" s="5" t="inlineStr">
        <is>
          <t>260,00</t>
        </is>
      </c>
      <c r="F27" s="4" t="inlineStr">
        <is>
          <t>20.00</t>
        </is>
      </c>
    </row>
    <row collapsed="false" customFormat="false" customHeight="false" hidden="false" ht="12.1" outlineLevel="0" r="28">
      <c r="A28" s="5" t="s">
        <f>=HYPERLINK("https://leilaoonline.net/lote/detalhe/305884", "027")</f>
      </c>
      <c r="B28" s="4" t="s">
        <f>=HYPERLINK("https://leilaoonline.net/lote/detalhe/305884", " APROX. 18.000 BORNERS DIVERSOS USADOS NO ESTADO")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2.800,00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=HYPERLINK("https://leilaoonline.net/lote/detalhe/305896", "028")</f>
      </c>
      <c r="B29" s="4" t="s">
        <f>=HYPERLINK("https://leilaoonline.net/lote/detalhe/305896", " APROX. 300 RESISTENCIAS DIVERSAS")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1.100,00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=HYPERLINK("https://leilaoonline.net/lote/detalhe/305903", "029")</f>
      </c>
      <c r="B30" s="4" t="s">
        <f>=HYPERLINK("https://leilaoonline.net/lote/detalhe/305903", "02 PÇS.  - CONTATORES MOELLER MOD. DIL M650-650 AMPÉRES")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=HYPERLINK("https://leilaoonline.net/lote/detalhe/305904", "030")</f>
      </c>
      <c r="B31" s="4" t="s">
        <f>=HYPERLINK("https://leilaoonline.net/lote/detalhe/305904", "02 PÇS. - BASES PARA FUSIVÉIS NH HOLEC")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100,00</t>
        </is>
      </c>
      <c r="F31" s="4" t="inlineStr">
        <is>
          <t>20.00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2026-10-15T23:52:58.00Z</dcterms:created>
  <dc:creator>Tellks Tecnologia</dc:creator>
  <cp:revision>0</cp:revision>
</cp:coreProperties>
</file>