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=HYPERLINK("https://leilaoonline.net/lote/detalhe/305837", "002")</f>
      </c>
      <c r="B11" s="4" t="s">
        <f>=HYPERLINK("https://leilaoonline.net/lote/detalhe/305837", " LOTE COM LUMINÁRIAS DIVERAS EM LED E OUTROS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=HYPERLINK("https://leilaoonline.net/lote/detalhe/306415", "003")</f>
      </c>
      <c r="B12" s="4" t="s">
        <f>=HYPERLINK("https://leilaoonline.net/lote/detalhe/306415", " PORTA CORTA FOGO 0,90 X 2,10 MTS. - MARCA ZEUS DO BRASIL ( SEM USO PODENDO CONTER LEVES DETALHES ESTETICOS ( SEM GARANTIA)")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=HYPERLINK("https://leilaoonline.net/lote/detalhe/305846", "004")</f>
      </c>
      <c r="B13" s="4" t="s">
        <f>=HYPERLINK("https://leilaoonline.net/lote/detalhe/305846", " LAVA E SECA MIDEA 10,5 KG - FUNCIONANDO SEM GARANTIA")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=HYPERLINK("https://leilaoonline.net/lote/detalhe/305838", "005")</f>
      </c>
      <c r="B14" s="4" t="s">
        <f>=HYPERLINK("https://leilaoonline.net/lote/detalhe/305838", " 08 UN. MATERIAIS DIVERSOS SENDO; ( 03 escovas secadoras , 02 secador 1 cooler pc, e 02 suporte para microfone ) TODOS SEM USO - SEM GARANTIAS")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=HYPERLINK("https://leilaoonline.net/lote/detalhe/305834", "006")</f>
      </c>
      <c r="B15" s="4" t="s">
        <f>=HYPERLINK("https://leilaoonline.net/lote/detalhe/305834", " LOTE COM DIVERSOS ITENS, FIOS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=HYPERLINK("https://leilaoonline.net/lote/detalhe/306414", "007")</f>
      </c>
      <c r="B16" s="4" t="s">
        <f>=HYPERLINK("https://leilaoonline.net/lote/detalhe/306414", " PORTA CORTA FOGO 0,90 X 2,10 MTS. - MARCA ZEUS DO BRASIL ( SEM USO PODENDO CONTER LEVES DETALHES ESTETICOS ( SEM GARANTIA)")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=HYPERLINK("https://leilaoonline.net/lote/detalhe/306422", "008")</f>
      </c>
      <c r="B17" s="4" t="s">
        <f>=HYPERLINK("https://leilaoonline.net/lote/detalhe/306422",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=HYPERLINK("https://leilaoonline.net/lote/detalhe/306407", "009")</f>
      </c>
      <c r="B18" s="4" t="s">
        <f>=HYPERLINK("https://leilaoonline.net/lote/detalhe/306407",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=HYPERLINK("https://leilaoonline.net/lote/detalhe/305849", "010")</f>
      </c>
      <c r="B19" s="4" t="s">
        <f>=HYPERLINK("https://leilaoonline.net/lote/detalhe/305849", " ADEGA MIDEA - COMPRESSOR 24 GARRAFAS - SEM USO COM LEVES DETALHES ESTÉTICOS(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=HYPERLINK("https://leilaoonline.net/lote/detalhe/306410", "011")</f>
      </c>
      <c r="B20" s="4" t="s">
        <f>=HYPERLINK("https://leilaoonline.net/lote/detalhe/306410",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=HYPERLINK("https://leilaoonline.net/lote/detalhe/305840", "012")</f>
      </c>
      <c r="B21" s="4" t="s">
        <f>=HYPERLINK("https://leilaoonline.net/lote/detalhe/305840", " 04 UN. PANELAS DE PRESSÃO 6 LITROS - SEM USO (DETALHES ESTETICOS) SEM GARANTIAS")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=HYPERLINK("https://leilaoonline.net/lote/detalhe/306416", "013")</f>
      </c>
      <c r="B22" s="4" t="s">
        <f>=HYPERLINK("https://leilaoonline.net/lote/detalhe/306416",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=HYPERLINK("https://leilaoonline.net/lote/detalhe/306421", "014")</f>
      </c>
      <c r="B23" s="4" t="s">
        <f>=HYPERLINK("https://leilaoonline.net/lote/detalhe/306421",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=HYPERLINK("https://leilaoonline.net/lote/detalhe/306413", "015")</f>
      </c>
      <c r="B24" s="4" t="s">
        <f>=HYPERLINK("https://leilaoonline.net/lote/detalhe/306413",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=HYPERLINK("https://leilaoonline.net/lote/detalhe/305850", "016")</f>
      </c>
      <c r="B25" s="4" t="s">
        <f>=HYPERLINK("https://leilaoonline.net/lote/detalhe/305850",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=HYPERLINK("https://leilaoonline.net/lote/detalhe/305842", "017")</f>
      </c>
      <c r="B26" s="4" t="s">
        <f>=HYPERLINK("https://leilaoonline.net/lote/detalhe/305842",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=HYPERLINK("https://leilaoonline.net/lote/detalhe/305848", "018")</f>
      </c>
      <c r="B27" s="4" t="s">
        <f>=HYPERLINK("https://leilaoonline.net/lote/detalhe/305848",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=HYPERLINK("https://leilaoonline.net/lote/detalhe/305835", "019")</f>
      </c>
      <c r="B28" s="4" t="s">
        <f>=HYPERLINK("https://leilaoonline.net/lote/detalhe/305835", " 04 UN. PANELAS DE PRESSÃO 6 LITROS - SEM USO (DETALHES ESTETICOS)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=HYPERLINK("https://leilaoonline.net/lote/detalhe/306409", "020")</f>
      </c>
      <c r="B29" s="4" t="s">
        <f>=HYPERLINK("https://leilaoonline.net/lote/detalhe/306409",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=HYPERLINK("https://leilaoonline.net/lote/detalhe/306408", "021")</f>
      </c>
      <c r="B30" s="4" t="s">
        <f>=HYPERLINK("https://leilaoonline.net/lote/detalhe/306408", " LAVA E SECA MIDEA 10,5 KG ( NÃO TESTADO / SEM GARANTIA/ NO ESTADO)LT18")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=HYPERLINK("https://leilaoonline.net/lote/detalhe/306418", "022")</f>
      </c>
      <c r="B31" s="4" t="s">
        <f>=HYPERLINK("https://leilaoonline.net/lote/detalhe/306418", " LAVA E SECA MIDEA 11 KG (FUNCIONANDO/ SEM GARANTIA/ NO ESTADO)LT19")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=HYPERLINK("https://leilaoonline.net/lote/detalhe/305873", "023")</f>
      </c>
      <c r="B32" s="4" t="s">
        <f>=HYPERLINK("https://leilaoonline.net/lote/detalhe/305873",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=HYPERLINK("https://leilaoonline.net/lote/detalhe/305841", "024")</f>
      </c>
      <c r="B33" s="4" t="s">
        <f>=HYPERLINK("https://leilaoonline.net/lote/detalhe/305841", " LOTE COM VENTILADORES DE TETO / FALTANDO PEÇAS / SEM GARANTIAS")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=HYPERLINK("https://leilaoonline.net/lote/detalhe/306412", "025")</f>
      </c>
      <c r="B34" s="4" t="s">
        <f>=HYPERLINK("https://leilaoonline.net/lote/detalhe/306412", " LAVADORA MIDEA 13 KG ( NÃO TESTADO / SEM GARANTIA/ NO ESTADO)LT23")</f>
      </c>
      <c r="C34" s="4" t="inlineStr">
        <is>
          <t>Vendido</t>
        </is>
      </c>
      <c r="D34" s="4" t="inlineStr">
        <is>
          <t>2</t>
        </is>
      </c>
      <c r="E34" s="5" t="inlineStr">
        <is>
          <t>400,00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=HYPERLINK("https://leilaoonline.net/lote/detalhe/305847", "026")</f>
      </c>
      <c r="B35" s="4" t="s">
        <f>=HYPERLINK("https://leilaoonline.net/lote/detalhe/305847", " 05 AIR FRYER MIDEA - SEM USO ,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=HYPERLINK("https://leilaoonline.net/lote/detalhe/306423", "027")</f>
      </c>
      <c r="B36" s="4" t="s">
        <f>=HYPERLINK("https://leilaoonline.net/lote/detalhe/306423", " LAVADORA MIDEA 13 KG ( NÃO TESTADO / SEM GARANTIA/ NO ESTADO)LT24")</f>
      </c>
      <c r="C36" s="4" t="inlineStr">
        <is>
          <t>Vendido</t>
        </is>
      </c>
      <c r="D36" s="4" t="inlineStr">
        <is>
          <t>2</t>
        </is>
      </c>
      <c r="E36" s="5" t="inlineStr">
        <is>
          <t>400,00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=HYPERLINK("https://leilaoonline.net/lote/detalhe/305833", "028")</f>
      </c>
      <c r="B37" s="4" t="s">
        <f>=HYPERLINK("https://leilaoonline.net/lote/detalhe/305833", " APROX. 60 UN. CÂMEARAS DE AR MARCA FAMESTIL / LACRADAS/SEM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=HYPERLINK("https://leilaoonline.net/lote/detalhe/306419", "029")</f>
      </c>
      <c r="B38" s="4" t="s">
        <f>=HYPERLINK("https://leilaoonline.net/lote/detalhe/306419", " RESERVATORIO VERTICAL 500L/13BAR/175LBS - SCHULTZ - ( SEM USO PODENDO CONTER LEVES DETALHES DE TRSNSPORTE ( SEM GARANTIA)")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=HYPERLINK("https://leilaoonline.net/lote/detalhe/305836", "030")</f>
      </c>
      <c r="B39" s="4" t="s">
        <f>=HYPERLINK("https://leilaoonline.net/lote/detalhe/305836", " ADEGA DE VINHOS EM BOM ESTADO - 2,50 M ALTURA X 1,00 M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=HYPERLINK("https://leilaoonline.net/lote/detalhe/305839", "031")</f>
      </c>
      <c r="B40" s="4" t="s">
        <f>=HYPERLINK("https://leilaoonline.net/lote/detalhe/305839",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=HYPERLINK("https://leilaoonline.net/lote/detalhe/306417", "032")</f>
      </c>
      <c r="B41" s="4" t="s">
        <f>=HYPERLINK("https://leilaoonline.net/lote/detalhe/306417", " FOGÃO ESPELHADO 5 BOCAS MARCA DAKO ( SEM USO PODENDO CONTER LEVES DETALHES DE TRSNSPORTE ( SEM GARANTIA)")</f>
      </c>
      <c r="C41" s="4" t="inlineStr">
        <is>
          <t>Vendido</t>
        </is>
      </c>
      <c r="D41" s="4" t="inlineStr">
        <is>
          <t>1</t>
        </is>
      </c>
      <c r="E41" s="5" t="inlineStr">
        <is>
          <t>750,00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=HYPERLINK("https://leilaoonline.net/lote/detalhe/305844", "033")</f>
      </c>
      <c r="B42" s="4" t="s">
        <f>=HYPERLINK("https://leilaoonline.net/lote/detalhe/305844", " LOTE DIVERSOS ( VENTILADORES E CIXAS DE SOM)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560,00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=HYPERLINK("https://leilaoonline.net/lote/detalhe/305830", "034")</f>
      </c>
      <c r="B43" s="4" t="s">
        <f>=HYPERLINK("https://leilaoonline.net/lote/detalhe/305830", " APROX. 52 UN. - FERRAMENTAS MANUAIS E OUTROS/SEM USO /SEM GARANTIAS")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=HYPERLINK("https://leilaoonline.net/lote/detalhe/306420", "035")</f>
      </c>
      <c r="B44" s="4" t="s">
        <f>=HYPERLINK("https://leilaoonline.net/lote/detalhe/306420", " CERVEJEIRA FISCHER SEM USO/VIDRO QUEBRA/ SEM GARANTIAS NO ESTADO")</f>
      </c>
      <c r="C44" s="4" t="inlineStr">
        <is>
          <t>Vendido</t>
        </is>
      </c>
      <c r="D44" s="4" t="inlineStr">
        <is>
          <t>1</t>
        </is>
      </c>
      <c r="E44" s="5" t="inlineStr">
        <is>
          <t>570,00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=HYPERLINK("https://leilaoonline.net/lote/detalhe/305872", "036")</f>
      </c>
      <c r="B45" s="4" t="s">
        <f>=HYPERLINK("https://leilaoonline.net/lote/detalhe/305872",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=HYPERLINK("https://leilaoonline.net/lote/detalhe/305831", "037")</f>
      </c>
      <c r="B46" s="4" t="s">
        <f>=HYPERLINK("https://leilaoonline.net/lote/detalhe/305831",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=HYPERLINK("https://leilaoonline.net/lote/detalhe/305832", "039")</f>
      </c>
      <c r="B47" s="4" t="s">
        <f>=HYPERLINK("https://leilaoonline.net/lote/detalhe/305832",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=HYPERLINK("https://leilaoonline.net/lote/detalhe/305845", "040")</f>
      </c>
      <c r="B48" s="4" t="s">
        <f>=HYPERLINK("https://leilaoonline.net/lote/detalhe/305845",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=HYPERLINK("https://leilaoonline.net/lote/detalhe/305851", "041")</f>
      </c>
      <c r="B49" s="4" t="s">
        <f>=HYPERLINK("https://leilaoonline.net/lote/detalhe/305851", " LOTE COM DIVERSAS EMBALAGENS , BOBINAS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=HYPERLINK("https://leilaoonline.net/lote/detalhe/306411", "042")</f>
      </c>
      <c r="B50" s="4" t="s">
        <f>=HYPERLINK("https://leilaoonline.net/lote/detalhe/306411", " PORTA CORTA FOGO 0,90 X 2,10 MTS. - MARCA ZEUS DO BRASIL ( SEM USO PODENDO CONTER LEVES DETALHES ESTETICOS ( 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=HYPERLINK("https://leilaoonline.net/lote/detalhe/305853", "043")</f>
      </c>
      <c r="B51" s="4" t="s">
        <f>=HYPERLINK("https://leilaoonline.net/lote/detalhe/305853", " LOTE COM BOBINAS PARA IMPRESSORA")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=HYPERLINK("https://leilaoonline.net/lote/detalhe/305852", "044")</f>
      </c>
      <c r="B52" s="4" t="s">
        <f>=HYPERLINK("https://leilaoonline.net/lote/detalhe/305852", " LOTE DE CÂMERAS DIVERSAS - SEM GARANTIA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=HYPERLINK("https://leilaoonline.net/lote/detalhe/306831", "045")</f>
      </c>
      <c r="B53" s="4" t="s">
        <f>=HYPERLINK("https://leilaoonline.net/lote/detalhe/306831", "FREEZER MIDEA 200 LITROS - FUNCIONA/NÃO GELA/SEM GARANTIAS")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=HYPERLINK("https://leilaoonline.net/lote/detalhe/306832", "046")</f>
      </c>
      <c r="B54" s="4" t="s">
        <f>=HYPERLINK("https://leilaoonline.net/lote/detalhe/306832", "SUCATA - TV 58" - 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320,00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=HYPERLINK("https://leilaoonline.net/lote/detalhe/306833", "047")</f>
      </c>
      <c r="B55" s="4" t="s">
        <f>=HYPERLINK("https://leilaoonline.net/lote/detalhe/306833", "01 ADEGA MIDEA COMPRESSOR 24 GARRAFAS - SEM USO E 01 CLIMATIZADO MIDEA SEM USO - SEM GARANTIA")</f>
      </c>
      <c r="C55" s="4" t="inlineStr">
        <is>
          <t>Vendido</t>
        </is>
      </c>
      <c r="D55" s="4" t="inlineStr">
        <is>
          <t>1</t>
        </is>
      </c>
      <c r="E55" s="5" t="inlineStr">
        <is>
          <t>620,00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=HYPERLINK("https://leilaoonline.net/lote/detalhe/307492", "048")</f>
      </c>
      <c r="B56" s="4" t="s">
        <f>=HYPERLINK("https://leilaoonline.net/lote/detalhe/307492", "SUCATA DE NOTEBOOK/PANELA DE PRESSÃO, ITENS DE ILUMINIÇÃO, POLTRONA E OUTROS ITENS- 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=HYPERLINK("https://leilaoonline.net/lote/detalhe/307493", "049")</f>
      </c>
      <c r="B57" s="4" t="s">
        <f>=HYPERLINK("https://leilaoonline.net/lote/detalhe/307493", "REFRIGERADOR MIDEA 411 LTS. NÃO TESTADO SEM GARANTIAS")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750,00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=HYPERLINK("https://leilaoonline.net/lote/detalhe/307494", "050")</f>
      </c>
      <c r="B58" s="4" t="s">
        <f>=HYPERLINK("https://leilaoonline.net/lote/detalhe/307494", "REFRIGERADOR MIDEA 411 LTS.  LIGA  MAS NÃO GELA - SEM GARANTIAS")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=HYPERLINK("https://leilaoonline.net/lote/detalhe/305827", "051")</f>
      </c>
      <c r="B59" s="4" t="s">
        <f>=HYPERLINK("https://leilaoonline.net/lote/detalhe/305827",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=HYPERLINK("https://leilaoonline.net/lote/detalhe/305826", "052")</f>
      </c>
      <c r="B60" s="4" t="s">
        <f>=HYPERLINK("https://leilaoonline.net/lote/detalhe/305826",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=HYPERLINK("https://leilaoonline.net/lote/detalhe/307560", "053")</f>
      </c>
      <c r="B61" s="4" t="s">
        <f>=HYPERLINK("https://leilaoonline.net/lote/detalhe/307560", "(SUCATA) 02 FOGÕES , 01 COOKTOP ( VIDRO QUEBRADO) - 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=HYPERLINK("https://leilaoonline.net/lote/detalhe/305828", "054")</f>
      </c>
      <c r="B62" s="4" t="s">
        <f>=HYPERLINK("https://leilaoonline.net/lote/detalhe/305828",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=HYPERLINK("https://leilaoonline.net/lote/detalhe/305859", "057")</f>
      </c>
      <c r="B63" s="4" t="s">
        <f>=HYPERLINK("https://leilaoonline.net/lote/detalhe/305859", " LAVADORA MIDEA 13 KG ( SEM TESTE- PODENDO SER SUCATA, FUNCIONAR OU FALTANDO PEÇAS) NO ESTADO (LT11)")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=HYPERLINK("https://leilaoonline.net/lote/detalhe/305861", "058")</f>
      </c>
      <c r="B64" s="4" t="s">
        <f>=HYPERLINK("https://leilaoonline.net/lote/detalhe/305861", " LAVADORA MIDEA 13 KG ( SEM TESTE- PODENDO SER SUCATA, FUNCIONAR OU FALTANDO PEÇAS) NO ESTADO (LT12)")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=HYPERLINK("https://leilaoonline.net/lote/detalhe/305858", "059")</f>
      </c>
      <c r="B65" s="4" t="s">
        <f>=HYPERLINK("https://leilaoonline.net/lote/detalhe/305858", " LAVADORA MIDEA 13 KG ( SEM TESTE- PODENDO SER SUCATA, FUNCIONAR OU FALTANDO PEÇAS) NO ESTADO (LT13)")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=HYPERLINK("https://leilaoonline.net/lote/detalhe/305860", "060")</f>
      </c>
      <c r="B66" s="4" t="s">
        <f>=HYPERLINK("https://leilaoonline.net/lote/detalhe/305860", " LAVADORA MIDEA 13 KG ( SEM TESTE- PODENDO SER SUCATA, FUNCIONAR OU FALTANDO PEÇAS) NO ESTADO (LT14)")</f>
      </c>
      <c r="C66" s="4" t="inlineStr">
        <is>
          <t>Vendido</t>
        </is>
      </c>
      <c r="D66" s="4" t="inlineStr">
        <is>
          <t>2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=HYPERLINK("https://leilaoonline.net/lote/detalhe/305862", "063")</f>
      </c>
      <c r="B67" s="4" t="s">
        <f>=HYPERLINK("https://leilaoonline.net/lote/detalhe/305862", " LAVADORA MIDEA 13 KG E 03 AIR FRYER ( SEM TESTE- PODENDO SER SUCATA, FUNCIONAR OU FALTANDO PEÇAS) NO ESTADO (LT17)")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=HYPERLINK("https://leilaoonline.net/lote/detalhe/305863", "064")</f>
      </c>
      <c r="B68" s="4" t="s">
        <f>=HYPERLINK("https://leilaoonline.net/lote/detalhe/305863", " LAVADORA MIDEA 13 KG E 01 AIR FRYER ( SEM TESTE- PODENDO SER SUCATA, FUNCIONAR OU FALTANDO PEÇAS) NO ESTADO (LT18)")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=HYPERLINK("https://leilaoonline.net/lote/detalhe/305864", "066")</f>
      </c>
      <c r="B69" s="4" t="s">
        <f>=HYPERLINK("https://leilaoonline.net/lote/detalhe/305864", " LAVADORA MIDEA 13 KG ( SEM TESTE- PODENDO SER SUCATA, FUNCIONAR OU FALTANDO PEÇAS) NO ESTADO (LT20)")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=HYPERLINK("https://leilaoonline.net/lote/detalhe/305865", "068")</f>
      </c>
      <c r="B70" s="4" t="s">
        <f>=HYPERLINK("https://leilaoonline.net/lote/detalhe/305865", " LAVADORA MIDEA 13 KG ( SEM TESTE- PODENDO SER SUCATA, FUNCIONAR OU FALTANDO PEÇAS) NO ESTADO (LT22)")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=HYPERLINK("https://leilaoonline.net/lote/detalhe/305866", "069")</f>
      </c>
      <c r="B71" s="4" t="s">
        <f>=HYPERLINK("https://leilaoonline.net/lote/detalhe/305866", " SECADORA MIDEA 10,2KG ( SEM TESTE- PODENDO SER SUCATA, FUNCIONAR OU FALTANDO PEÇAS) NO ESTADO (LT01)")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=HYPERLINK("https://leilaoonline.net/lote/detalhe/305829", "075")</f>
      </c>
      <c r="B72" s="4" t="s">
        <f>=HYPERLINK("https://leilaoonline.net/lote/detalhe/305829", "LOTE DE PEÇAS PARA CADEIRAS DE ESCRITÓRIO")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=HYPERLINK("https://leilaoonline.net/lote/detalhe/305867", "088")</f>
      </c>
      <c r="B73" s="4" t="s">
        <f>=HYPERLINK("https://leilaoonline.net/lote/detalhe/305867", "LAVADORA  MIDEA ( SEM TESTE- PODENDO SER SUCATA, FUNCIONAR OU FALTANDO PEÇAS) NO ESTADO )(LT13)")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=HYPERLINK("https://leilaoonline.net/lote/detalhe/305868", "094")</f>
      </c>
      <c r="B74" s="4" t="s">
        <f>=HYPERLINK("https://leilaoonline.net/lote/detalhe/305868", " REFRIGERADOR MIDEA 294 LITROS - SEM TESTE/ NO ESTADO )SEM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=HYPERLINK("https://leilaoonline.net/lote/detalhe/305869", "095")</f>
      </c>
      <c r="B75" s="4" t="s">
        <f>=HYPERLINK("https://leilaoonline.net/lote/detalhe/305869", " REFRIGERADOR MIDEA 294 LITROS - SEM TESTE/ NO ESTADO )SEM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=HYPERLINK("https://leilaoonline.net/lote/detalhe/305870", "099")</f>
      </c>
      <c r="B76" s="4" t="s">
        <f>=HYPERLINK("https://leilaoonline.net/lote/detalhe/305870", " REFRIGERADOR MIDEA 347 LITROS - FUNCIONA / NÃO GELA / NO ESTADO )SEM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=HYPERLINK("https://leilaoonline.net/lote/detalhe/305871", "103")</f>
      </c>
      <c r="B77" s="4" t="s">
        <f>=HYPERLINK("https://leilaoonline.net/lote/detalhe/305871", " 06 UN. PEÇAS PARA COLHEITADEIRA")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=HYPERLINK("https://leilaoonline.net/lote/detalhe/305857", "1006")</f>
      </c>
      <c r="B78" s="4" t="s">
        <f>=HYPERLINK("https://leilaoonline.net/lote/detalhe/305857",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=HYPERLINK("https://leilaoonline.net/lote/detalhe/305856", "1007")</f>
      </c>
      <c r="B79" s="4" t="s">
        <f>=HYPERLINK("https://leilaoonline.net/lote/detalhe/305856",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=HYPERLINK("https://leilaoonline.net/lote/detalhe/305855", "1008")</f>
      </c>
      <c r="B80" s="4" t="s">
        <f>=HYPERLINK("https://leilaoonline.net/lote/detalhe/305855",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=HYPERLINK("https://leilaoonline.net/lote/detalhe/305854", "1009")</f>
      </c>
      <c r="B81" s="4" t="s">
        <f>=HYPERLINK("https://leilaoonline.net/lote/detalhe/305854",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=HYPERLINK("https://leilaoonline.net/lote/detalhe/305874", "1082")</f>
      </c>
      <c r="B82" s="4" t="s">
        <f>=HYPERLINK("https://leilaoonline.net/lote/detalhe/305874", " Caixa 12 unidades - Vinho Peninsula Single Vineyard Syrah  2021")</f>
      </c>
      <c r="C82" s="4" t="inlineStr">
        <is>
          <t>Vendido</t>
        </is>
      </c>
      <c r="D82" s="4" t="inlineStr">
        <is>
          <t>1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=HYPERLINK("https://leilaoonline.net/lote/detalhe/305877", "1083")</f>
      </c>
      <c r="B83" s="4" t="s">
        <f>=HYPERLINK("https://leilaoonline.net/lote/detalhe/305877",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=HYPERLINK("https://leilaoonline.net/lote/detalhe/305843", "1084")</f>
      </c>
      <c r="B84" s="4" t="s">
        <f>=HYPERLINK("https://leilaoonline.net/lote/detalhe/305843",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=HYPERLINK("https://leilaoonline.net/lote/detalhe/305880", "1085")</f>
      </c>
      <c r="B85" s="4" t="s">
        <f>=HYPERLINK("https://leilaoonline.net/lote/detalhe/305880",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=HYPERLINK("https://leilaoonline.net/lote/detalhe/305876", "1086")</f>
      </c>
      <c r="B86" s="4" t="s">
        <f>=HYPERLINK("https://leilaoonline.net/lote/detalhe/305876",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=HYPERLINK("https://leilaoonline.net/lote/detalhe/305883", "1087")</f>
      </c>
      <c r="B87" s="4" t="s">
        <f>=HYPERLINK("https://leilaoonline.net/lote/detalhe/305883",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=HYPERLINK("https://leilaoonline.net/lote/detalhe/305882", "1088")</f>
      </c>
      <c r="B88" s="4" t="s">
        <f>=HYPERLINK("https://leilaoonline.net/lote/detalhe/305882",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=HYPERLINK("https://leilaoonline.net/lote/detalhe/305881", "1089")</f>
      </c>
      <c r="B89" s="4" t="s">
        <f>=HYPERLINK("https://leilaoonline.net/lote/detalhe/305881",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=HYPERLINK("https://leilaoonline.net/lote/detalhe/305879", "1090")</f>
      </c>
      <c r="B90" s="4" t="s">
        <f>=HYPERLINK("https://leilaoonline.net/lote/detalhe/305879",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=HYPERLINK("https://leilaoonline.net/lote/detalhe/305875", "1091")</f>
      </c>
      <c r="B91" s="4" t="s">
        <f>=HYPERLINK("https://leilaoonline.net/lote/detalhe/305875",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=HYPERLINK("https://leilaoonline.net/lote/detalhe/305878", "1092")</f>
      </c>
      <c r="B92" s="4" t="s">
        <f>=HYPERLINK("https://leilaoonline.net/lote/detalhe/305878",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2026-09-02T07:38:35.00Z</dcterms:created>
  <dc:creator>Tellks Tecnologia</dc:creator>
  <cp:revision>0</cp:revision>
</cp:coreProperties>
</file>