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MÁQUINAS PESADAS, CARROS, CAMINHÕES E IMPLEMENTOS 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=HYPERLINK("https://leilaoonline.net/lote/detalhe/307487", "800")</f>
      </c>
      <c r="B11" s="4" t="s">
        <f>=HYPERLINK("https://leilaoonline.net/lote/detalhe/307487", "[ VÍDEOS ] ESCAVADEIRA CATERPILLAR MOD. 313D2 GC (ANFÍBIA) ANO 2021 - APROX. 1.000 HRS.")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1.500.000,00</t>
        </is>
      </c>
      <c r="F11" s="4" t="inlineStr">
        <is>
          <t>30000.00</t>
        </is>
      </c>
    </row>
    <row collapsed="false" customFormat="false" customHeight="false" hidden="false" ht="12.1" outlineLevel="0" r="12">
      <c r="A12" s="5" t="s">
        <f>=HYPERLINK("https://leilaoonline.net/lote/detalhe/307488", "801")</f>
      </c>
      <c r="B12" s="4" t="s">
        <f>=HYPERLINK("https://leilaoonline.net/lote/detalhe/307488",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=HYPERLINK("https://leilaoonline.net/lote/detalhe/305364", "900")</f>
      </c>
      <c r="B13" s="4" t="s">
        <f>=HYPERLINK("https://leilaoonline.net/lote/detalhe/305364", "PÁ CARREGADEIRA KOMATSU  MOD.WA-380 /209 - ano 2009 - SEM TORQUE - COM MOTOR CUMMINS ELETRÔNICO")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=HYPERLINK("https://leilaoonline.net/lote/detalhe/305367", "901")</f>
      </c>
      <c r="B14" s="4" t="s">
        <f>=HYPERLINK("https://leilaoonline.net/lote/detalhe/305367", "[ VÍDEO ] PICADOR FLORESTAL FEZER MÓVEL ANO 2013 - Aprox. 1.000 HORAS - (POUCO USO)")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=HYPERLINK("https://leilaoonline.net/lote/detalhe/305373", "902")</f>
      </c>
      <c r="B15" s="4" t="s">
        <f>=HYPERLINK("https://leilaoonline.net/lote/detalhe/305373", "Escavadeira Volvo EC 240B.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=HYPERLINK("https://leilaoonline.net/lote/detalhe/305437", "905")</f>
      </c>
      <c r="B16" s="4" t="s">
        <f>=HYPERLINK("https://leilaoonline.net/lote/detalhe/305437", "TRATOR NEW HOLLAND MOD. T7 180 ANO 2015  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=HYPERLINK("https://leilaoonline.net/lote/detalhe/305362", "907")</f>
      </c>
      <c r="B17" s="4" t="s">
        <f>=HYPERLINK("https://leilaoonline.net/lote/detalhe/305362", "[ VÍDEO ] Escavadeira Volvo Ec 220D Ano 2015 Operacional.")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=HYPERLINK("https://leilaoonline.net/lote/detalhe/305372", "910")</f>
      </c>
      <c r="B18" s="4" t="s">
        <f>=HYPERLINK("https://leilaoonline.net/lote/detalhe/305372", "ESCAVADEIRA CATERPILLAR MOD. 320GC ANO 2021 4 CILINDROS -  1.000 HRS APROX. -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=HYPERLINK("https://leilaoonline.net/lote/detalhe/305363", "911")</f>
      </c>
      <c r="B19" s="4" t="s">
        <f>=HYPERLINK("https://leilaoonline.net/lote/detalhe/305363", "[ VÍDEO ] PÁ CARREGADEIRA KOMATSU  MOD. WA-320   ANO 2007")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10000.00</t>
        </is>
      </c>
    </row>
    <row collapsed="false" customFormat="false" customHeight="false" hidden="false" ht="12.1" outlineLevel="0" r="20">
      <c r="A20" s="5" t="s">
        <f>=HYPERLINK("https://leilaoonline.net/lote/detalhe/305366", "912")</f>
      </c>
      <c r="B20" s="4" t="s">
        <f>=HYPERLINK("https://leilaoonline.net/lote/detalhe/305366", "[ VÍDEO ] PÁ CARREGADEIRA MICHIGAN MOD. 55C ARTICULADA TRANSMISSÃO CLARCK DANA 22.000 - ANO APROX. 1995. BATERIA NOVA")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=HYPERLINK("https://leilaoonline.net/lote/detalhe/305365", "913")</f>
      </c>
      <c r="B21" s="4" t="s">
        <f>=HYPERLINK("https://leilaoonline.net/lote/detalhe/305365", "[ VÍDEO ] PÁ CARREGADEIRA MICHIGAN MOD. 55C ARTICULADA TRANSMISSÃO 18.000 - ANO APROX. 1995. BATERIA NOVA")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=HYPERLINK("https://leilaoonline.net/lote/detalhe/305386", "914")</f>
      </c>
      <c r="B22" s="4" t="s">
        <f>=HYPERLINK("https://leilaoonline.net/lote/detalhe/305386", "Rebocador Jacto RB30 Capacidade de 3000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=HYPERLINK("https://leilaoonline.net/lote/detalhe/305389", "915")</f>
      </c>
      <c r="B23" s="4" t="s">
        <f>=HYPERLINK("https://leilaoonline.net/lote/detalhe/305389", "CARROCERIA PRANCHA 2,50 X 5,60 MTS. (TRANSPORTE DE  MAQUINAS)")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=HYPERLINK("https://leilaoonline.net/lote/detalhe/305378", "1007")</f>
      </c>
      <c r="B24" s="4" t="s">
        <f>=HYPERLINK("https://leilaoonline.net/lote/detalhe/305378", " Fresadora – marca Zocca – com morsa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=HYPERLINK("https://leilaoonline.net/lote/detalhe/305429", "1008")</f>
      </c>
      <c r="B25" s="4" t="s">
        <f>=HYPERLINK("https://leilaoonline.net/lote/detalhe/305429", " Guincho Canarinho – todo revisado")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=HYPERLINK("https://leilaoonline.net/lote/detalhe/305377", "1009")</f>
      </c>
      <c r="B26" s="4" t="s">
        <f>=HYPERLINK("https://leilaoonline.net/lote/detalhe/305377", " Guindaste marca Madal – capacidade 07 Toneladas – com patola dianteira – lanças hidráulicas e giro para ambos os lados")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=HYPERLINK("https://leilaoonline.net/lote/detalhe/305422", "1010")</f>
      </c>
      <c r="B27" s="4" t="s">
        <f>=HYPERLINK("https://leilaoonline.net/lote/detalhe/305422", "EIXO  DIANTEIRO PARA TRATOR CASE W20")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=HYPERLINK("https://leilaoonline.net/lote/detalhe/305423", "1011")</f>
      </c>
      <c r="B28" s="4" t="s">
        <f>=HYPERLINK("https://leilaoonline.net/lote/detalhe/305423", "EIXO  DIANTEIRO PARA TRATOR CASE W20")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4.200,00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=HYPERLINK("https://leilaoonline.net/lote/detalhe/305424", "1012")</f>
      </c>
      <c r="B29" s="4" t="s">
        <f>=HYPERLINK("https://leilaoonline.net/lote/detalhe/305424", "EIXO DIANTEIRO MOD. 950")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4.200,00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=HYPERLINK("https://leilaoonline.net/lote/detalhe/305425", "1013")</f>
      </c>
      <c r="B30" s="4" t="s">
        <f>=HYPERLINK("https://leilaoonline.net/lote/detalhe/305425", "EIXO TRASEIRO MOD. 950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=HYPERLINK("https://leilaoonline.net/lote/detalhe/305426", "1014")</f>
      </c>
      <c r="B31" s="4" t="s">
        <f>=HYPERLINK("https://leilaoonline.net/lote/detalhe/305426", "TRASMISSÃO PARA  MOTONIVELADORA VOLVO")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=HYPERLINK("https://leilaoonline.net/lote/detalhe/305427", "1015")</f>
      </c>
      <c r="B32" s="4" t="s">
        <f>=HYPERLINK("https://leilaoonline.net/lote/detalhe/305427", "TRANSMISSÃO MOD. L180")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=HYPERLINK("https://leilaoonline.net/lote/detalhe/305428", "1016")</f>
      </c>
      <c r="B33" s="4" t="s">
        <f>=HYPERLINK("https://leilaoonline.net/lote/detalhe/305428", "PÁ CARREGADEIRA  MICHIGAN  MOD. 55 ANO 1980 /ARTICULADA /TRANSMISSÃO CLARK/MOTOR M.BENZ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=HYPERLINK("https://leilaoonline.net/lote/detalhe/305415", "2008")</f>
      </c>
      <c r="B34" s="4" t="s">
        <f>=HYPERLINK("https://leilaoonline.net/lote/detalhe/305415", "Reboque marca Rodofort Ano 2010 – comprimento – 15 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=HYPERLINK("https://leilaoonline.net/lote/detalhe/305387", "3000")</f>
      </c>
      <c r="B35" s="4" t="s">
        <f>=HYPERLINK("https://leilaoonline.net/lote/detalhe/305387", "GM/CHEVROLET D10 ANO 1979/1979 - COR AZUL - DIESEL - COM BAÚ REFRIGERADO")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=HYPERLINK("https://leilaoonline.net/lote/detalhe/305380", "3001")</f>
      </c>
      <c r="B36" s="4" t="s">
        <f>=HYPERLINK("https://leilaoonline.net/lote/detalhe/305380", "FORD/F75 ANO 1975/1975 - GASOLINA/COR VERMELHA")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=HYPERLINK("https://leilaoonline.net/lote/detalhe/305440", "3002")</f>
      </c>
      <c r="B37" s="4" t="s">
        <f>=HYPERLINK("https://leilaoonline.net/lote/detalhe/305440", "[ VÍDEO ] L200 TRITON SPO GL. DIESEL. ANO 20/21")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=HYPERLINK("https://leilaoonline.net/lote/detalhe/305385", "3003")</f>
      </c>
      <c r="B38" s="4" t="s">
        <f>=HYPERLINK("https://leilaoonline.net/lote/detalhe/305385", "FORD RANGER XLT, MOTOR DIESEL 2.8. ANO 2002")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=HYPERLINK("https://leilaoonline.net/lote/detalhe/305420", "3007")</f>
      </c>
      <c r="B39" s="4" t="s">
        <f>=HYPERLINK("https://leilaoonline.net/lote/detalhe/305420", "BAÚ REFRIGERADO PARA CAMINHONETE")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=HYPERLINK("https://leilaoonline.net/lote/detalhe/305430", "3009")</f>
      </c>
      <c r="B40" s="4" t="s">
        <f>=HYPERLINK("https://leilaoonline.net/lote/detalhe/305430", "TAMPA TRASEIRA PARA F1000  E TAMPA DO BAÚ DE CARROCERIA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580,00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=HYPERLINK("https://leilaoonline.net/lote/detalhe/305433", "3012")</f>
      </c>
      <c r="B41" s="4" t="s">
        <f>=HYPERLINK("https://leilaoonline.net/lote/detalhe/305433", "GAIOLA PARA CAMINHÃO ( PLANIO DE CANA)")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=HYPERLINK("https://leilaoonline.net/lote/detalhe/305434", "3013")</f>
      </c>
      <c r="B42" s="4" t="s">
        <f>=HYPERLINK("https://leilaoonline.net/lote/detalhe/305434", "ENSILADEIRA COM MOTOR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4.900,00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=HYPERLINK("https://leilaoonline.net/lote/detalhe/305435", "3014")</f>
      </c>
      <c r="B43" s="4" t="s">
        <f>=HYPERLINK("https://leilaoonline.net/lote/detalhe/305435", "CâMBIO")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=HYPERLINK("https://leilaoonline.net/lote/detalhe/305436", "3015")</f>
      </c>
      <c r="B44" s="4" t="s">
        <f>=HYPERLINK("https://leilaoonline.net/lote/detalhe/305436", "02 UN. RODAS COM PNEIS BONS- 235/75/15( (PARA F-100)")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=HYPERLINK("https://leilaoonline.net/lote/detalhe/305382", "5000")</f>
      </c>
      <c r="B45" s="4" t="s">
        <f>=HYPERLINK("https://leilaoonline.net/lote/detalhe/305382", "PULVERIZADOR STARA MOD. FÊNIX 3000 - ANO 2008")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=HYPERLINK("https://leilaoonline.net/lote/detalhe/305374", "5001")</f>
      </c>
      <c r="B46" s="4" t="s">
        <f>=HYPERLINK("https://leilaoonline.net/lote/detalhe/305374", "PULVERIZADOR JACTO MOD. UNIPORT 2030 CANAVIEIRO  ANO 2021 MODELO 2022 - BARRA 24 METROS / SENSOR DE BARRA BUZAGRO / GPS/PILOTO AUTOMATICO/BITOLA HIDRÁULICA")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500.000,00</t>
        </is>
      </c>
      <c r="F46" s="4" t="inlineStr">
        <is>
          <t>10000.00</t>
        </is>
      </c>
    </row>
    <row collapsed="false" customFormat="false" customHeight="false" hidden="false" ht="12.1" outlineLevel="0" r="47">
      <c r="A47" s="5" t="s">
        <f>=HYPERLINK("https://leilaoonline.net/lote/detalhe/305388", "5002")</f>
      </c>
      <c r="B47" s="4" t="s">
        <f>=HYPERLINK("https://leilaoonline.net/lote/detalhe/305388", "COLHEITADEIRA JOHN DEERE MOD. 1550 ANO 2004  - PLATAFORMA 23 PÉS MOD. 323")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=HYPERLINK("https://leilaoonline.net/lote/detalhe/305384", "5003")</f>
      </c>
      <c r="B48" s="4" t="s">
        <f>=HYPERLINK("https://leilaoonline.net/lote/detalhe/305384", "APROX. 48 RODAS R1.100 ( 45KG CADA ) - TOTAL DE PESO 2.160 KG")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=HYPERLINK("https://leilaoonline.net/lote/detalhe/305375", "5004")</f>
      </c>
      <c r="B49" s="4" t="s">
        <f>=HYPERLINK("https://leilaoonline.net/lote/detalhe/305375", "PULVERIZADOR MONTANA MOD. RANGER 2000 ANO 2004")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=HYPERLINK("https://leilaoonline.net/lote/detalhe/305381", "5005")</f>
      </c>
      <c r="B50" s="4" t="s">
        <f>=HYPERLINK("https://leilaoonline.net/lote/detalhe/305381", "DISTRIBUIDOR DE CANA  DMB MOD. DCP 5000 ANO 2016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=HYPERLINK("https://leilaoonline.net/lote/detalhe/306369", "5006")</f>
      </c>
      <c r="B51" s="4" t="s">
        <f>=HYPERLINK("https://leilaoonline.net/lote/detalhe/306369", "01 TRANSBORDO SANTAL 12 TON. ANO 2011 -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=HYPERLINK("https://leilaoonline.net/lote/detalhe/305439", "5008")</f>
      </c>
      <c r="B52" s="4" t="s">
        <f>=HYPERLINK("https://leilaoonline.net/lote/detalhe/305439", "DESENLEIRADOR DE CANA DMB 3 LINHAS DE 1,5 MTS.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=HYPERLINK("https://leilaoonline.net/lote/detalhe/305432", "5009")</f>
      </c>
      <c r="B53" s="4" t="s">
        <f>=HYPERLINK("https://leilaoonline.net/lote/detalhe/305432", "3 JOGOS DE SAPATAS SEMI REBOQUE CANAVIEIRO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=HYPERLINK("https://leilaoonline.net/lote/detalhe/305643", "5010")</f>
      </c>
      <c r="B54" s="4" t="s">
        <f>=HYPERLINK("https://leilaoonline.net/lote/detalhe/305643", "PAR DE ESTEIRAS 102MM ( SUCATA)")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=HYPERLINK("https://leilaoonline.net/lote/detalhe/305644", "5011")</f>
      </c>
      <c r="B55" s="4" t="s">
        <f>=HYPERLINK("https://leilaoonline.net/lote/detalhe/305644", "06 UN. - PNEUS ( 2 pneu 18.4-r26 / 2 pneu 24.5-r32 / 1 pneu 14.9 -r26 / 1 pneu 710/70 r38)")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=HYPERLINK("https://leilaoonline.net/lote/detalhe/305419", "5015")</f>
      </c>
      <c r="B56" s="4" t="s">
        <f>=HYPERLINK("https://leilaoonline.net/lote/detalhe/305419", "GRADE TATU 24/28")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=HYPERLINK("https://leilaoonline.net/lote/detalhe/305376", "5021")</f>
      </c>
      <c r="B57" s="4" t="s">
        <f>=HYPERLINK("https://leilaoonline.net/lote/detalhe/305376", "Motor John Deere 3.9")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=HYPERLINK("https://leilaoonline.net/lote/detalhe/305361", "5022")</f>
      </c>
      <c r="B58" s="4" t="s">
        <f>=HYPERLINK("https://leilaoonline.net/lote/detalhe/305361", " Kit caixa de peneira e bandejão. Marca New Holland. Para colheitadeira tc 59. Em bom estado de conservação")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=HYPERLINK("https://leilaoonline.net/lote/detalhe/305431", "5023")</f>
      </c>
      <c r="B59" s="4" t="s">
        <f>=HYPERLINK("https://leilaoonline.net/lote/detalhe/305431", "[ VÍDEOS ] 02 PLANTADEIRAS TATU ANO 2011  09 LINHAS CADA ( TOTAL 18 LINHAS ( espaçamento 45cm) - COM TANDER) DISCO FACÃO /TANQUE INOCULANTE")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=HYPERLINK("https://leilaoonline.net/lote/detalhe/305383", "5024")</f>
      </c>
      <c r="B60" s="4" t="s">
        <f>=HYPERLINK("https://leilaoonline.net/lote/detalhe/305383", "SEMEADORA  MARCA METASA  ANO 2004  - 27 LINHAS - REVISADA ( 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68.000,00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=HYPERLINK("https://leilaoonline.net/lote/detalhe/305379", "5026")</f>
      </c>
      <c r="B61" s="4" t="s">
        <f>=HYPERLINK("https://leilaoonline.net/lote/detalhe/305379", "PLANTADEIRA BALDAN 9 LINHAS ANO 2012 MICRON DE 600L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45.000,00</t>
        </is>
      </c>
      <c r="F61" s="4" t="inlineStr">
        <is>
          <t>400.00</t>
        </is>
      </c>
    </row>
    <row collapsed="false" customFormat="false" customHeight="false" hidden="false" ht="12.1" outlineLevel="0" r="62">
      <c r="A62" s="5" t="s">
        <f>=HYPERLINK("https://leilaoonline.net/lote/detalhe/305368", "5027")</f>
      </c>
      <c r="B62" s="4" t="s">
        <f>=HYPERLINK("https://leilaoonline.net/lote/detalhe/305368", " Plantadeira Tatu ultra Ano 2008 12 linhas de 50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=HYPERLINK("https://leilaoonline.net/lote/detalhe/305370", "5028")</f>
      </c>
      <c r="B63" s="4" t="s">
        <f>=HYPERLINK("https://leilaoonline.net/lote/detalhe/305370", " Plantadeira Tatu Modelo PST3 Ano 2004")</f>
      </c>
      <c r="C63" s="4" t="inlineStr">
        <is>
          <t>Lote retirado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=HYPERLINK("https://leilaoonline.net/lote/detalhe/305369", "5029")</f>
      </c>
      <c r="B64" s="4" t="s">
        <f>=HYPERLINK("https://leilaoonline.net/lote/detalhe/305369", " Plantadeira Metasa Ano 2003 9 linhas Rodado duplo Somente botinhas")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=HYPERLINK("https://leilaoonline.net/lote/detalhe/305371", "5030")</f>
      </c>
      <c r="B65" s="4" t="s">
        <f>=HYPERLINK("https://leilaoonline.net/lote/detalhe/305371", " 02 unidades - Reservatorio 1.000 litros -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=HYPERLINK("https://leilaoonline.net/lote/detalhe/305409", "6060")</f>
      </c>
      <c r="B66" s="4" t="s">
        <f>=HYPERLINK("https://leilaoonline.net/lote/detalhe/305409", " Motor de popa Suzuki de 40hp")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=HYPERLINK("https://leilaoonline.net/lote/detalhe/305407", "6061")</f>
      </c>
      <c r="B67" s="4" t="s">
        <f>=HYPERLINK("https://leilaoonline.net/lote/detalhe/305407", " Peça de trator valtra valmet, lateral corneta completa com carcaça, eixos, engrenagens, cubos, e sistema de freios")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=HYPERLINK("https://leilaoonline.net/lote/detalhe/305408", "6062")</f>
      </c>
      <c r="B68" s="4" t="s">
        <f>=HYPERLINK("https://leilaoonline.net/lote/detalhe/305408", " motor  vw 2.3 preparado para aeronaves ou carros de competição,  tem 2.300 cilindradas e 2 velas por cilindros")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=HYPERLINK("https://leilaoonline.net/lote/detalhe/305396", "6063")</f>
      </c>
      <c r="B69" s="4" t="s">
        <f>=HYPERLINK("https://leilaoonline.net/lote/detalhe/305396", " lote de pecas de irrigação,  com conexões de linha, registros e 2 canhões proagro modelo 2.700")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=HYPERLINK("https://leilaoonline.net/lote/detalhe/305395", "6065")</f>
      </c>
      <c r="B70" s="4" t="s">
        <f>=HYPERLINK("https://leilaoonline.net/lote/detalhe/305395", " Varredeira mecanica de 6m³ com motor próprio")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250.000,00</t>
        </is>
      </c>
      <c r="F70" s="4" t="inlineStr">
        <is>
          <t>2000.00</t>
        </is>
      </c>
    </row>
    <row collapsed="false" customFormat="false" customHeight="false" hidden="false" ht="12.1" outlineLevel="0" r="71">
      <c r="A71" s="5" t="s">
        <f>=HYPERLINK("https://leilaoonline.net/lote/detalhe/305399", "6068")</f>
      </c>
      <c r="B71" s="4" t="s">
        <f>=HYPERLINK("https://leilaoonline.net/lote/detalhe/305399", " Carbureteira automática grande")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=HYPERLINK("https://leilaoonline.net/lote/detalhe/305391", "6069")</f>
      </c>
      <c r="B72" s="4" t="s">
        <f>=HYPERLINK("https://leilaoonline.net/lote/detalhe/305391", " 02 pistões hidráulicos de levante da plataforma da colheitadeira Massey Ferguson ou Ideal")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=HYPERLINK("https://leilaoonline.net/lote/detalhe/305394", "6070")</f>
      </c>
      <c r="B73" s="4" t="s">
        <f>=HYPERLINK("https://leilaoonline.net/lote/detalhe/305394", " Pára-choque de trator Valtra Valmet")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=HYPERLINK("https://leilaoonline.net/lote/detalhe/305411", "6071")</f>
      </c>
      <c r="B74" s="4" t="s">
        <f>=HYPERLINK("https://leilaoonline.net/lote/detalhe/305411", " Par de pneus traseiros da colheitadeira JD 1175, completo com aros, camara e pneus 10.5x18")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=HYPERLINK("https://leilaoonline.net/lote/detalhe/305393", "6072")</f>
      </c>
      <c r="B75" s="4" t="s">
        <f>=HYPERLINK("https://leilaoonline.net/lote/detalhe/305393", " Par de rodas militares completo com aro. Serve em caminhões e tratores, com camaras e pneus 15.5x18")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=HYPERLINK("https://leilaoonline.net/lote/detalhe/305400", "6073")</f>
      </c>
      <c r="B76" s="4" t="s">
        <f>=HYPERLINK("https://leilaoonline.net/lote/detalhe/305400", " Unidade hidráulica contendo, reservatorio, comando hidráulico, bomba hidráulica e 2 pistões hidráulicos")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=HYPERLINK("https://leilaoonline.net/lote/detalhe/305405", "6075")</f>
      </c>
      <c r="B77" s="4" t="s">
        <f>=HYPERLINK("https://leilaoonline.net/lote/detalhe/305405", " Bomba modelo caracol de alta vazão. Saida de 6 polegadas")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=HYPERLINK("https://leilaoonline.net/lote/detalhe/305392", "6079")</f>
      </c>
      <c r="B78" s="4" t="s">
        <f>=HYPERLINK("https://leilaoonline.net/lote/detalhe/305392", " Pneu 18.4.30")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=HYPERLINK("https://leilaoonline.net/lote/detalhe/305402", "6080")</f>
      </c>
      <c r="B79" s="4" t="s">
        <f>=HYPERLINK("https://leilaoonline.net/lote/detalhe/305402", " Reservatorio plástico original do pulverizador Jacto Arbus 2000")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=HYPERLINK("https://leilaoonline.net/lote/detalhe/305398", "6081")</f>
      </c>
      <c r="B80" s="4" t="s">
        <f>=HYPERLINK("https://leilaoonline.net/lote/detalhe/305398", " Roda original do Trator Valtra 785, completa com aro, camara e pneu pirelli 18.8.30")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=HYPERLINK("https://leilaoonline.net/lote/detalhe/305406", "6083")</f>
      </c>
      <c r="B81" s="4" t="s">
        <f>=HYPERLINK("https://leilaoonline.net/lote/detalhe/305406", " Pulverizador Condor de 800 litros com bomba JP75.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=HYPERLINK("https://leilaoonline.net/lote/detalhe/305397", "6084")</f>
      </c>
      <c r="B82" s="4" t="s">
        <f>=HYPERLINK("https://leilaoonline.net/lote/detalhe/305397", " Grade frontal de parachoques de tratores")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=HYPERLINK("https://leilaoonline.net/lote/detalhe/305404", "6086")</f>
      </c>
      <c r="B83" s="4" t="s">
        <f>=HYPERLINK("https://leilaoonline.net/lote/detalhe/305404", " 02 unidades Suporte de paralama para trofor Ford linha 600, 610 e 630,")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=HYPERLINK("https://leilaoonline.net/lote/detalhe/305390", "6087")</f>
      </c>
      <c r="B84" s="4" t="s">
        <f>=HYPERLINK("https://leilaoonline.net/lote/detalhe/305390", " Extensor Volute para adaptar em turbina de pulverizadores natali, k.o ou fmc")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=HYPERLINK("https://leilaoonline.net/lote/detalhe/305401", "6088")</f>
      </c>
      <c r="B85" s="4" t="s">
        <f>=HYPERLINK("https://leilaoonline.net/lote/detalhe/305401", " Redutor de engrenagens retirado de uma roçadeira")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=HYPERLINK("https://leilaoonline.net/lote/detalhe/305403", "6090")</f>
      </c>
      <c r="B86" s="4" t="s">
        <f>=HYPERLINK("https://leilaoonline.net/lote/detalhe/305403", " Pneu com roda traseira original retirada de trator Valtra A850 (servível em outrosmodelos), completa com aro presilhas duplas, camara e pneu marca Fate, medida 18.4.30")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=HYPERLINK("https://leilaoonline.net/lote/detalhe/305414", "6091")</f>
      </c>
      <c r="B87" s="4" t="s">
        <f>=HYPERLINK("https://leilaoonline.net/lote/detalhe/305414", " Plantadeira SEM USO. PST PLUS FLEX de 7 linhas PANTOGRÁFICA. Modificada com kits de melhorias instalados. Veja especificações")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130.000,00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=HYPERLINK("https://leilaoonline.net/lote/detalhe/305410", "6092")</f>
      </c>
      <c r="B88" s="4" t="s">
        <f>=HYPERLINK("https://leilaoonline.net/lote/detalhe/305410", "Bomba roda d'água , Rochfer")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=HYPERLINK("https://leilaoonline.net/lote/detalhe/305412", "6093")</f>
      </c>
      <c r="B89" s="4" t="s">
        <f>=HYPERLINK("https://leilaoonline.net/lote/detalhe/305412", "Cabine de caminhão Dodge D750")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=HYPERLINK("https://leilaoonline.net/lote/detalhe/305413", "6094")</f>
      </c>
      <c r="B90" s="4" t="s">
        <f>=HYPERLINK("https://leilaoonline.net/lote/detalhe/305413", "Roçadeira kamaq tipo falcon 13. Ccom 2 caixas de engrenagens. Cabeçalho de deslocamento lateral rápido.")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=HYPERLINK("https://leilaoonline.net/lote/detalhe/305416", "7001")</f>
      </c>
      <c r="B91" s="4" t="s">
        <f>=HYPERLINK("https://leilaoonline.net/lote/detalhe/305416", "plantadeira Jumil")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=HYPERLINK("https://leilaoonline.net/lote/detalhe/305417", "7002")</f>
      </c>
      <c r="B92" s="4" t="s">
        <f>=HYPERLINK("https://leilaoonline.net/lote/detalhe/305417", "Plantadeira Jumil-2004")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=HYPERLINK("https://leilaoonline.net/lote/detalhe/305418", "7003")</f>
      </c>
      <c r="B93" s="4" t="s">
        <f>=HYPERLINK("https://leilaoonline.net/lote/detalhe/305418", "2 rodas com pneu John Deere- 20-8-38")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=HYPERLINK("https://leilaoonline.net/lote/detalhe/305360", "7004")</f>
      </c>
      <c r="B94" s="4" t="s">
        <f>=HYPERLINK("https://leilaoonline.net/lote/detalhe/305360", "[ VÍDEO ] Rosca Chupim")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1.500,00</t>
        </is>
      </c>
      <c r="F9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2026-09-02T07:17:52.00Z</dcterms:created>
  <dc:creator>Tellks Tecnologia</dc:creator>
  <cp:revision>0</cp:revision>
</cp:coreProperties>
</file>