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FIAT, GOL, KOMBI, MOTOS, ETC * 09 COLHED. JD (570 E 3520) * CAT D5 *  VOLVO 13520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=HYPERLINK("https://leilaoonline.net/lote/detalhe/305190", "001")</f>
      </c>
      <c r="B11" s="4" t="s">
        <f>=HYPERLINK("https://leilaoonline.net/lote/detalhe/305190", " FIAT DOBLO 1.8 ESSENCE FROTA:  11348 ANO/MOD.:  2020 .PLACA FINAL: 8. OBS MOTOR BAIXANDO OLEO E FALHANDO. NO ESTADO.  ")</f>
      </c>
      <c r="C11" s="4" t="inlineStr">
        <is>
          <t>Vendido</t>
        </is>
      </c>
      <c r="D11" s="4" t="inlineStr">
        <is>
          <t>7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=HYPERLINK("https://leilaoonline.net/lote/detalhe/305191", "002")</f>
      </c>
      <c r="B12" s="4" t="s">
        <f>=HYPERLINK("https://leilaoonline.net/lote/detalhe/305191", " FIAT STRADA 1.4 HARD WORKING FROTA:  11358 ANO/MOD.:  2019 . PLACA FINAL: 5. OBS MOTOR BAIXANDO OLEO. NO ESTADO.")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=HYPERLINK("https://leilaoonline.net/lote/detalhe/305193", "003")</f>
      </c>
      <c r="B13" s="4" t="s">
        <f>=HYPERLINK("https://leilaoonline.net/lote/detalhe/305193", " FIAT DOBLO 1.8 ESSENCE FROTA:  11394 ANO/MOD.:  2019 .PLACA FINAL: 8. NO ESTADO. 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=HYPERLINK("https://leilaoonline.net/lote/detalhe/305192", "004")</f>
      </c>
      <c r="B14" s="4" t="s">
        <f>=HYPERLINK("https://leilaoonline.net/lote/detalhe/305192", " GOL1.6 G6 FROTA:  11212 ANO/MOD.:  2012 . PLACA FINAL: 4. NO ESTADO. 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=HYPERLINK("https://leilaoonline.net/lote/detalhe/305196", "005")</f>
      </c>
      <c r="B15" s="4" t="s">
        <f>=HYPERLINK("https://leilaoonline.net/lote/detalhe/305196", " KOMBI 1.4  FROTA:  11352 ANO/MOD.:  2013 PLACA:FINAL: 5  OBS MOTOR BAIXANDO OLEO. NO ESTADO. 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=HYPERLINK("https://leilaoonline.net/lote/detalhe/305194", "006")</f>
      </c>
      <c r="B16" s="4" t="s">
        <f>=HYPERLINK("https://leilaoonline.net/lote/detalhe/305194", " MOTO HONDA  NRX 160 BROS FROTA:  10197 ANO/MOD.:  2019 PLACA: FINAL: 2 . NO ESTADO.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=HYPERLINK("https://leilaoonline.net/lote/detalhe/305195", "007")</f>
      </c>
      <c r="B17" s="4" t="s">
        <f>=HYPERLINK("https://leilaoonline.net/lote/detalhe/305195", " MOTO HONDA  NRX 160 BROS FROTA:  10216 ANO/MOD.:  2021 PLACA: FINAL: 5 . NO ESTADO. ")</f>
      </c>
      <c r="C17" s="4" t="inlineStr">
        <is>
          <t>Vendido</t>
        </is>
      </c>
      <c r="D17" s="4" t="inlineStr">
        <is>
          <t>18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=HYPERLINK("https://leilaoonline.net/lote/detalhe/305197", "008")</f>
      </c>
      <c r="B18" s="4" t="s">
        <f>=HYPERLINK("https://leilaoonline.net/lote/detalhe/305197", " FIAT STRADA 1.4 HARD ENDURANCE V2 FROTA:  11396 ANO/MOD.:  2023 PLACA: FINAL: 5.  NO ESTADO.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=HYPERLINK("https://leilaoonline.net/lote/detalhe/305198", "009")</f>
      </c>
      <c r="B19" s="4" t="s">
        <f>=HYPERLINK("https://leilaoonline.net/lote/detalhe/305198", " FIAT STRADA 1.4 HARD WORKING V2 FROTA:  11367 ANO/MOD.:  2019 PLACA: FINAL: 3 . NO ESTADO.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29.500,00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=HYPERLINK("https://leilaoonline.net/lote/detalhe/305199", "010")</f>
      </c>
      <c r="B20" s="4" t="s">
        <f>=HYPERLINK("https://leilaoonline.net/lote/detalhe/305199", " FIAT STRADA 1.4 HARD ENDURANCE V2 FROTA:  11395 ANO/MOD.:  2023 PLACA: FINAL: 5 .NO ESTADO. 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=HYPERLINK("https://leilaoonline.net/lote/detalhe/305202", "011")</f>
      </c>
      <c r="B21" s="4" t="s">
        <f>=HYPERLINK("https://leilaoonline.net/lote/detalhe/305202", " VW SAVEIRO  1.6  ROUBUST FROTA:  11349 ANO/MOD.:  2020 PLACA: FINAL:  7 . NO ESTADO.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=HYPERLINK("https://leilaoonline.net/lote/detalhe/305200", "012")</f>
      </c>
      <c r="B22" s="4" t="s">
        <f>=HYPERLINK("https://leilaoonline.net/lote/detalhe/305200", " FIAT STRADA 1.4 HARD WORKING V2 FROTA:  11365 ANO/MOD.:  2019 PLACA: FINAL: 4 . NO ESTADO. 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=HYPERLINK("https://leilaoonline.net/lote/detalhe/305201", "013")</f>
      </c>
      <c r="B23" s="4" t="s">
        <f>=HYPERLINK("https://leilaoonline.net/lote/detalhe/305201", " VW SAVEIRO  1.6  ROUBUST FROTA:  11350 ANO/MOD.:  2020 PLACA: FINAL: 8 . NO ESTADO. ")</f>
      </c>
      <c r="C23" s="4" t="inlineStr">
        <is>
          <t>Vendido</t>
        </is>
      </c>
      <c r="D23" s="4" t="inlineStr">
        <is>
          <t>55</t>
        </is>
      </c>
      <c r="E23" s="5" t="inlineStr">
        <is>
          <t>42.500,00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=HYPERLINK("https://leilaoonline.net/lote/detalhe/305214", "014")</f>
      </c>
      <c r="B24" s="4" t="s">
        <f>=HYPERLINK("https://leilaoonline.net/lote/detalhe/305214", " VOLVO FH 13.520 6X4  V4 FROTA:  13533 ANO/MOD.:  2007 PLACA: FINAL: 3 . NO ESTADO. ")</f>
      </c>
      <c r="C24" s="4" t="inlineStr">
        <is>
          <t>Vendido</t>
        </is>
      </c>
      <c r="D24" s="4" t="inlineStr">
        <is>
          <t>107</t>
        </is>
      </c>
      <c r="E24" s="5" t="inlineStr">
        <is>
          <t>166.000,00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=HYPERLINK("https://leilaoonline.net/lote/detalhe/305204", "015")</f>
      </c>
      <c r="B25" s="4" t="s">
        <f>=HYPERLINK("https://leilaoonline.net/lote/detalhe/305204", " CAT D5 FROTA:  14026 ANO/MOD.:  2022 .  NO ESTADO. ")</f>
      </c>
      <c r="C25" s="4" t="inlineStr">
        <is>
          <t>Vendido</t>
        </is>
      </c>
      <c r="D25" s="4" t="inlineStr">
        <is>
          <t>10</t>
        </is>
      </c>
      <c r="E25" s="5" t="inlineStr">
        <is>
          <t>295.000,00</t>
        </is>
      </c>
      <c r="F25" s="4" t="inlineStr">
        <is>
          <t>5000.00</t>
        </is>
      </c>
    </row>
    <row collapsed="false" customFormat="false" customHeight="false" hidden="false" ht="12.1" outlineLevel="0" r="26">
      <c r="A26" s="5" t="s">
        <f>=HYPERLINK("https://leilaoonline.net/lote/detalhe/305203", "016")</f>
      </c>
      <c r="B26" s="4" t="s">
        <f>=HYPERLINK("https://leilaoonline.net/lote/detalhe/305203", " COLHEITADEIRA JOHN DEERE CH 570 FROTA:  12147 ANO/MOD.:  2016 . NO ESTADO")</f>
      </c>
      <c r="C26" s="4" t="inlineStr">
        <is>
          <t>Vendido</t>
        </is>
      </c>
      <c r="D26" s="4" t="inlineStr">
        <is>
          <t>4</t>
        </is>
      </c>
      <c r="E26" s="5" t="inlineStr">
        <is>
          <t>33.000,00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=HYPERLINK("https://leilaoonline.net/lote/detalhe/305206", "017")</f>
      </c>
      <c r="B27" s="4" t="s">
        <f>=HYPERLINK("https://leilaoonline.net/lote/detalhe/305206", " COLHEITADEIRA JOHN DEERE CH 570 FROTA:  12148 ANO/MOD.:  2016 . NO ESTADO.")</f>
      </c>
      <c r="C27" s="4" t="inlineStr">
        <is>
          <t>Vendido</t>
        </is>
      </c>
      <c r="D27" s="4" t="inlineStr">
        <is>
          <t>8</t>
        </is>
      </c>
      <c r="E27" s="5" t="inlineStr">
        <is>
          <t>37.000,00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=HYPERLINK("https://leilaoonline.net/lote/detalhe/305205", "018")</f>
      </c>
      <c r="B28" s="4" t="s">
        <f>=HYPERLINK("https://leilaoonline.net/lote/detalhe/305205", " COLHEITADEIRA JOHN DEERE CH 570 FROTA:  12146 ANO/MOD.:  2016 . NO ESTADO.")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=HYPERLINK("https://leilaoonline.net/lote/detalhe/305207", "019")</f>
      </c>
      <c r="B29" s="4" t="s">
        <f>=HYPERLINK("https://leilaoonline.net/lote/detalhe/305207", " COLHEITADEIRA JOHN DEERE CH 570 FROTA:  12145 ANO/MOD.:  2016 . NO ESTADO.")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=HYPERLINK("https://leilaoonline.net/lote/detalhe/305209", "020")</f>
      </c>
      <c r="B30" s="4" t="s">
        <f>=HYPERLINK("https://leilaoonline.net/lote/detalhe/305209", " COLHEITADEIRAJOHN DEERE 3520 FROTA:  12141 ANO/MOD.:  2015 . NO ESTADO.")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=HYPERLINK("https://leilaoonline.net/lote/detalhe/305208", "021")</f>
      </c>
      <c r="B31" s="4" t="s">
        <f>=HYPERLINK("https://leilaoonline.net/lote/detalhe/305208", " COLHEITADEIRAJOHN DEERE 3520 FROTA:  12143 ANO/MOD.:  2015 . NO ESTADO. ")</f>
      </c>
      <c r="C31" s="4" t="inlineStr">
        <is>
          <t>Vendido</t>
        </is>
      </c>
      <c r="D31" s="4" t="inlineStr">
        <is>
          <t>23</t>
        </is>
      </c>
      <c r="E31" s="5" t="inlineStr">
        <is>
          <t>42.000,00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=HYPERLINK("https://leilaoonline.net/lote/detalhe/305210", "022")</f>
      </c>
      <c r="B32" s="4" t="s">
        <f>=HYPERLINK("https://leilaoonline.net/lote/detalhe/305210", " COLHEITADEIRAJOHN DEERE 3520 FROTA:  12140 ANO/MOD.:  2015 . NO ESTADO. ")</f>
      </c>
      <c r="C32" s="4" t="inlineStr">
        <is>
          <t>Vendido</t>
        </is>
      </c>
      <c r="D32" s="4" t="inlineStr">
        <is>
          <t>36</t>
        </is>
      </c>
      <c r="E32" s="5" t="inlineStr">
        <is>
          <t>56.000,00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=HYPERLINK("https://leilaoonline.net/lote/detalhe/305211", "023")</f>
      </c>
      <c r="B33" s="4" t="s">
        <f>=HYPERLINK("https://leilaoonline.net/lote/detalhe/305211", " COLHEITADEIRAJOHN DEERE 3520 FROTA:  12144 ANO/MOD.:  2015 . NO ESTADO. ")</f>
      </c>
      <c r="C33" s="4" t="inlineStr">
        <is>
          <t>Vendido</t>
        </is>
      </c>
      <c r="D33" s="4" t="inlineStr">
        <is>
          <t>30</t>
        </is>
      </c>
      <c r="E33" s="5" t="inlineStr">
        <is>
          <t>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=HYPERLINK("https://leilaoonline.net/lote/detalhe/305212", "024")</f>
      </c>
      <c r="B34" s="4" t="s">
        <f>=HYPERLINK("https://leilaoonline.net/lote/detalhe/305212", " COLHEITADEIRA JOHN DEERE CH 570 FROTA:  12152 ANO/MOD.:  2016 . NO ESTADO.")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=HYPERLINK("https://leilaoonline.net/lote/detalhe/305213", "025")</f>
      </c>
      <c r="B35" s="4" t="s">
        <f>=HYPERLINK("https://leilaoonline.net/lote/detalhe/305213", " IMPLEMENTO COMBOIO MARCA IMPACTO COM CAPACIDADE PARA 8000 LITROS DE DIESEL (2 TANQUES DE 4000 LITROS CADA), 8 VASOS DE PRESSÃO PARA ÓLEO LUBRIFICANTE E 1 VASO DE PRESSÃO PARA AR COMPRIMIDO")</f>
      </c>
      <c r="C35" s="4" t="inlineStr">
        <is>
          <t>Vendido</t>
        </is>
      </c>
      <c r="D35" s="4" t="inlineStr">
        <is>
          <t>18</t>
        </is>
      </c>
      <c r="E35" s="5" t="inlineStr">
        <is>
          <t>11.000,00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2026-07-02T13:47:28.00Z</dcterms:created>
  <dc:creator>Tellks Tecnologia</dc:creator>
  <cp:revision>0</cp:revision>
</cp:coreProperties>
</file>