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CONTAINERS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=HYPERLINK("https://leilaoonline.net/lote/detalhe/303902", "001")</f>
      </c>
      <c r="B11" s="4" t="s">
        <f>=HYPERLINK("https://leilaoonline.net/lote/detalhe/303902",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=HYPERLINK("https://leilaoonline.net/lote/detalhe/303928", "002")</f>
      </c>
      <c r="B12" s="4" t="s">
        <f>=HYPERLINK("https://leilaoonline.net/lote/detalhe/303928", "CALDERIA AALBORG  ANO 2007 - 2000KG/H")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=HYPERLINK("https://leilaoonline.net/lote/detalhe/303931", "003")</f>
      </c>
      <c r="B13" s="4" t="s">
        <f>=HYPERLINK("https://leilaoonline.net/lote/detalhe/303931", "APROX. 60 PÇS.  - PERNEIRAS E MANGOTES EM RASPA DE COURO")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=HYPERLINK("https://leilaoonline.net/lote/detalhe/303817", "004")</f>
      </c>
      <c r="B14" s="4" t="s">
        <f>=HYPERLINK("https://leilaoonline.net/lote/detalhe/303817",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=HYPERLINK("https://leilaoonline.net/lote/detalhe/303816", "005")</f>
      </c>
      <c r="B15" s="4" t="s">
        <f>=HYPERLINK("https://leilaoonline.net/lote/detalhe/303816", " 3 un. Queimadores")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=HYPERLINK("https://leilaoonline.net/lote/detalhe/303815", "006")</f>
      </c>
      <c r="B16" s="4" t="s">
        <f>=HYPERLINK("https://leilaoonline.net/lote/detalhe/303815",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=HYPERLINK("https://leilaoonline.net/lote/detalhe/303875", "007")</f>
      </c>
      <c r="B17" s="4" t="s">
        <f>=HYPERLINK("https://leilaoonline.net/lote/detalhe/303875", " Inversor Danfos. 60 HP. 480 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=HYPERLINK("https://leilaoonline.net/lote/detalhe/303932", "008")</f>
      </c>
      <c r="B18" s="4" t="s">
        <f>=HYPERLINK("https://leilaoonline.net/lote/detalhe/303932", "01 UN. BALANCEADOR DINÂMICO/MEDIDOR DE VIBRAÇÃO")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=HYPERLINK("https://leilaoonline.net/lote/detalhe/303933", "009")</f>
      </c>
      <c r="B19" s="4" t="s">
        <f>=HYPERLINK("https://leilaoonline.net/lote/detalhe/303933", "MAQUINA DE COSTURA - SINGER")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380,00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=HYPERLINK("https://leilaoonline.net/lote/detalhe/303818", "010")</f>
      </c>
      <c r="B20" s="4" t="s">
        <f>=HYPERLINK("https://leilaoonline.net/lote/detalhe/303818", " Parafusos Aprox 500 kg. Diâmetro 10 mm x 25 mm de comprimento")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=HYPERLINK("https://leilaoonline.net/lote/detalhe/305561", "011")</f>
      </c>
      <c r="B21" s="4" t="s">
        <f>=HYPERLINK("https://leilaoonline.net/lote/detalhe/305561", "Bomba de Silicone Monocomponente Graco")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=HYPERLINK("https://leilaoonline.net/lote/detalhe/303929", "012")</f>
      </c>
      <c r="B22" s="4" t="s">
        <f>=HYPERLINK("https://leilaoonline.net/lote/detalhe/303929", "TRIPÉ ROBUSTO/ESTAVEL")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850,00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=HYPERLINK("https://leilaoonline.net/lote/detalhe/305562", "013")</f>
      </c>
      <c r="B23" s="4" t="s">
        <f>=HYPERLINK("https://leilaoonline.net/lote/detalhe/305562", " Entestadeira TEKNA TK626 ( precisa manutenção ( no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=HYPERLINK("https://leilaoonline.net/lote/detalhe/303930", "014")</f>
      </c>
      <c r="B24" s="4" t="s">
        <f>=HYPERLINK("https://leilaoonline.net/lote/detalhe/303930", "[ LANCES POR QUILO ] Aprox. 4.000 kg de vários perfis em aço carbono (tubos, perfis, etc)")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=HYPERLINK("https://leilaoonline.net/lote/detalhe/303885", "015")</f>
      </c>
      <c r="B25" s="4" t="s">
        <f>=HYPERLINK("https://leilaoonline.net/lote/detalhe/303885", "[ LANCES POR QUILO ] Aprox. 10.000 kg de vários perfis em aço carbono (tubos, perfis,  etc)")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=HYPERLINK("https://leilaoonline.net/lote/detalhe/303934", "016")</f>
      </c>
      <c r="B26" s="4" t="s">
        <f>=HYPERLINK("https://leilaoonline.net/lote/detalhe/303934", "MAQUINA DE COSTURA - SINGER")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=HYPERLINK("https://leilaoonline.net/lote/detalhe/305563", "017")</f>
      </c>
      <c r="B27" s="4" t="s">
        <f>=HYPERLINK("https://leilaoonline.net/lote/detalhe/305563", "Máquina de cravar cantos TEKNA TK 262 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=HYPERLINK("https://leilaoonline.net/lote/detalhe/303935", "018")</f>
      </c>
      <c r="B28" s="4" t="s">
        <f>=HYPERLINK("https://leilaoonline.net/lote/detalhe/303935", "ESMERIL")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=HYPERLINK("https://leilaoonline.net/lote/detalhe/303936", "019")</f>
      </c>
      <c r="B29" s="4" t="s">
        <f>=HYPERLINK("https://leilaoonline.net/lote/detalhe/303936", "FLIP CHART CAVALETE EM MADEIRA")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80,00</t>
        </is>
      </c>
      <c r="F29" s="4" t="inlineStr">
        <is>
          <t>10.00</t>
        </is>
      </c>
    </row>
    <row collapsed="false" customFormat="false" customHeight="false" hidden="false" ht="12.1" outlineLevel="0" r="30">
      <c r="A30" s="5" t="s">
        <f>=HYPERLINK("https://leilaoonline.net/lote/detalhe/303937", "020")</f>
      </c>
      <c r="B30" s="4" t="s">
        <f>=HYPERLINK("https://leilaoonline.net/lote/detalhe/303937", "01 UN. DETECTOR DE GÁS MOD. MAX XT II")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=HYPERLINK("https://leilaoonline.net/lote/detalhe/303819", "021")</f>
      </c>
      <c r="B31" s="4" t="s">
        <f>=HYPERLINK("https://leilaoonline.net/lote/detalhe/303819", " Vários pistões e unidades pneumáticas.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=HYPERLINK("https://leilaoonline.net/lote/detalhe/305564", "022")</f>
      </c>
      <c r="B32" s="4" t="s">
        <f>=HYPERLINK("https://leilaoonline.net/lote/detalhe/305564", "Máquina usinagem de dobradiça TEKNA TK480 1,5 hp")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=HYPERLINK("https://leilaoonline.net/lote/detalhe/303927", "023")</f>
      </c>
      <c r="B33" s="4" t="s">
        <f>=HYPERLINK("https://leilaoonline.net/lote/detalhe/303927", " Motor Weg 15 CV 3525 rpm. Sem uso.")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=HYPERLINK("https://leilaoonline.net/lote/detalhe/303923", "024")</f>
      </c>
      <c r="B34" s="4" t="s">
        <f>=HYPERLINK("https://leilaoonline.net/lote/detalhe/303923", " Exaustor diâmetro de saída com 16 cm acoplado com motor de 7.5 CV. 3530 rpm ( marca VOGES).")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=HYPERLINK("https://leilaoonline.net/lote/detalhe/303820", "025")</f>
      </c>
      <c r="B35" s="4" t="s">
        <f>=HYPERLINK("https://leilaoonline.net/lote/detalhe/303820", " Calandra para perfis de chapa")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=HYPERLINK("https://leilaoonline.net/lote/detalhe/305565", "026")</f>
      </c>
      <c r="B36" s="4" t="s">
        <f>=HYPERLINK("https://leilaoonline.net/lote/detalhe/305565", "Alta Coop Gamma -  função de cravar canto")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=HYPERLINK("https://leilaoonline.net/lote/detalhe/303825", "030")</f>
      </c>
      <c r="B37" s="4" t="s">
        <f>=HYPERLINK("https://leilaoonline.net/lote/detalhe/303825", "1 Bebedouro marca Brastemp")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=HYPERLINK("https://leilaoonline.net/lote/detalhe/303821", "031")</f>
      </c>
      <c r="B38" s="4" t="s">
        <f>=HYPERLINK("https://leilaoonline.net/lote/detalhe/303821", " 02 un. ( aprox.80 kgs) radiadores de uso em motores de geradores")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=HYPERLINK("https://leilaoonline.net/lote/detalhe/303828", "032")</f>
      </c>
      <c r="B39" s="4" t="s">
        <f>=HYPERLINK("https://leilaoonline.net/lote/detalhe/303828", "3 un. carrinhos tipo cesto  - azuis com 80 cm de altura x 0,50 cm largura x 0,95 cm de comprimento")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=HYPERLINK("https://leilaoonline.net/lote/detalhe/303822", "033")</f>
      </c>
      <c r="B40" s="4" t="s">
        <f>=HYPERLINK("https://leilaoonline.net/lote/detalhe/303822", "01 Carrinho para transportar cilindro único")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=HYPERLINK("https://leilaoonline.net/lote/detalhe/303894", "034")</f>
      </c>
      <c r="B41" s="4" t="s">
        <f>=HYPERLINK("https://leilaoonline.net/lote/detalhe/303894", "5 un. carrinhos   galvanizados com 3 plataformas na dimensão de 1,10 cm altura x 1,00 cm de comp x 0,60 cm largura.")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=HYPERLINK("https://leilaoonline.net/lote/detalhe/303831", "035")</f>
      </c>
      <c r="B42" s="4" t="s">
        <f>=HYPERLINK("https://leilaoonline.net/lote/detalhe/303831", " Caldeirão a gás 200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=HYPERLINK("https://leilaoonline.net/lote/detalhe/303827", "036")</f>
      </c>
      <c r="B43" s="4" t="s">
        <f>=HYPERLINK("https://leilaoonline.net/lote/detalhe/303827",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=HYPERLINK("https://leilaoonline.net/lote/detalhe/303823", "038")</f>
      </c>
      <c r="B44" s="4" t="s">
        <f>=HYPERLINK("https://leilaoonline.net/lote/detalhe/303823", " Esteira estrutura em alumínio largura 0,80 m x 3.5 m comprimento com motor para acionamento.")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=HYPERLINK("https://leilaoonline.net/lote/detalhe/303893", "039")</f>
      </c>
      <c r="B45" s="4" t="s">
        <f>=HYPERLINK("https://leilaoonline.net/lote/detalhe/303893", "01 Carrinho feito em aço carbono para trabalhar com cilindros")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=HYPERLINK("https://leilaoonline.net/lote/detalhe/303895", "041")</f>
      </c>
      <c r="B46" s="4" t="s">
        <f>=HYPERLINK("https://leilaoonline.net/lote/detalhe/303895", "01 Carrinho para transportar cilindro ( feito em aço inox)")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=HYPERLINK("https://leilaoonline.net/lote/detalhe/303896", "042")</f>
      </c>
      <c r="B47" s="4" t="s">
        <f>=HYPERLINK("https://leilaoonline.net/lote/detalhe/303896", "01 Carrinho  para transportar somente 1 cilindro")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=HYPERLINK("https://leilaoonline.net/lote/detalhe/303897", "043")</f>
      </c>
      <c r="B48" s="4" t="s">
        <f>=HYPERLINK("https://leilaoonline.net/lote/detalhe/303897", "01 Carrinho para transportar cilindro ( feito em aço inox)")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=HYPERLINK("https://leilaoonline.net/lote/detalhe/303905", "044")</f>
      </c>
      <c r="B49" s="4" t="s">
        <f>=HYPERLINK("https://leilaoonline.net/lote/detalhe/303905", " 1 Bebedouro marca IBBL")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=HYPERLINK("https://leilaoonline.net/lote/detalhe/303826", "052")</f>
      </c>
      <c r="B50" s="4" t="s">
        <f>=HYPERLINK("https://leilaoonline.net/lote/detalhe/303826", " Fritadeira elétrica")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=HYPERLINK("https://leilaoonline.net/lote/detalhe/303824", "056")</f>
      </c>
      <c r="B51" s="4" t="s">
        <f>=HYPERLINK("https://leilaoonline.net/lote/detalhe/303824", " Fogão industrial 4 bocas")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=HYPERLINK("https://leilaoonline.net/lote/detalhe/303830", "062")</f>
      </c>
      <c r="B52" s="4" t="s">
        <f>=HYPERLINK("https://leilaoonline.net/lote/detalhe/303830", " Mesa para lavagem de pecas em aço inoxidável dimensões 1,00 x 1,00 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=HYPERLINK("https://leilaoonline.net/lote/detalhe/303829", "065")</f>
      </c>
      <c r="B53" s="4" t="s">
        <f>=HYPERLINK("https://leilaoonline.net/lote/detalhe/303829", " 04 un. frezers – 2 horizontais e 2 verticais")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=HYPERLINK("https://leilaoonline.net/lote/detalhe/303832", "072")</f>
      </c>
      <c r="B54" s="4" t="s">
        <f>=HYPERLINK("https://leilaoonline.net/lote/detalhe/303832", "8 pçs. Pallet de contenção para 4 tambores")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=HYPERLINK("https://leilaoonline.net/lote/detalhe/303833", "088")</f>
      </c>
      <c r="B55" s="4" t="s">
        <f>=HYPERLINK("https://leilaoonline.net/lote/detalhe/303833", " Abraçadeira em aço Inox e 8 válvulas em aço inox")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=HYPERLINK("https://leilaoonline.net/lote/detalhe/303834", "093")</f>
      </c>
      <c r="B56" s="4" t="s">
        <f>=HYPERLINK("https://leilaoonline.net/lote/detalhe/303834", " 02 un. Armário medidas 1.45 largura x 2 m de altura x 52 cm profundidade. sendo com 24 gavetas dimensões largura 45 cm x 50 cm profundidade e 20 cm profundidade")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=HYPERLINK("https://leilaoonline.net/lote/detalhe/303835", "099")</f>
      </c>
      <c r="B57" s="4" t="s">
        <f>=HYPERLINK("https://leilaoonline.net/lote/detalhe/303835", "01 un. Escadas em alumínio altura 3.2 m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=HYPERLINK("https://leilaoonline.net/lote/detalhe/303836", "113")</f>
      </c>
      <c r="B58" s="4" t="s">
        <f>=HYPERLINK("https://leilaoonline.net/lote/detalhe/303836", " Portão em ferro altura 2.7 mt x 2.9 largura com uma porta social peso estimado 200 kgs")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=HYPERLINK("https://leilaoonline.net/lote/detalhe/303840", "115")</f>
      </c>
      <c r="B59" s="4" t="s">
        <f>=HYPERLINK("https://leilaoonline.net/lote/detalhe/303840", " 1 Prateleira em aco carbono, ( reforcada) dimensoes altura 1.60 mts x 3.2 mts x 50 cmts")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=HYPERLINK("https://leilaoonline.net/lote/detalhe/303837", "117")</f>
      </c>
      <c r="B60" s="4" t="s">
        <f>=HYPERLINK("https://leilaoonline.net/lote/detalhe/303837", " Amplificador Servo drive marca Fanuc")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=HYPERLINK("https://leilaoonline.net/lote/detalhe/303841", "120")</f>
      </c>
      <c r="B61" s="4" t="s">
        <f>=HYPERLINK("https://leilaoonline.net/lote/detalhe/303841", " 02 unidades Maquinas seladoras para embalagens plásticas")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290,00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=HYPERLINK("https://leilaoonline.net/lote/detalhe/303839", "128")</f>
      </c>
      <c r="B62" s="4" t="s">
        <f>=HYPERLINK("https://leilaoonline.net/lote/detalhe/303839", " Braco articulado com pe direito de poste de 3 mts diametro 30cmts")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1.300,00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=HYPERLINK("https://leilaoonline.net/lote/detalhe/303838", "129")</f>
      </c>
      <c r="B63" s="4" t="s">
        <f>=HYPERLINK("https://leilaoonline.net/lote/detalhe/303838", " 2 Portões largura 3 mts x altura 1.8 mts...armação em tubo quadrado e tela galvanizada")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=HYPERLINK("https://leilaoonline.net/lote/detalhe/303924", "131")</f>
      </c>
      <c r="B64" s="4" t="s">
        <f>=HYPERLINK("https://leilaoonline.net/lote/detalhe/303924", " Carrinho para oxigênio ou afins")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=HYPERLINK("https://leilaoonline.net/lote/detalhe/303842", "132")</f>
      </c>
      <c r="B65" s="4" t="s">
        <f>=HYPERLINK("https://leilaoonline.net/lote/detalhe/303842", "10 unidades Corrimão de inox tubular comprimento aprox. 3 mts")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=HYPERLINK("https://leilaoonline.net/lote/detalhe/303898", "134")</f>
      </c>
      <c r="B66" s="4" t="s">
        <f>=HYPERLINK("https://leilaoonline.net/lote/detalhe/303898", " Portao de ferro dimensao: comprimento 2.1x altura 2.1 mts com dois rodízios peso")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=HYPERLINK("https://leilaoonline.net/lote/detalhe/303892", "136")</f>
      </c>
      <c r="B67" s="4" t="s">
        <f>=HYPERLINK("https://leilaoonline.net/lote/detalhe/303892", "01 unidade hidráulica Reservatorio 40 x 35 x 50 cmts aproximado")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=HYPERLINK("https://leilaoonline.net/lote/detalhe/303899", "137")</f>
      </c>
      <c r="B68" s="4" t="s">
        <f>=HYPERLINK("https://leilaoonline.net/lote/detalhe/303899", "INVERSOR DE FREQUENCIA WEG  CFW 700  22v")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=HYPERLINK("https://leilaoonline.net/lote/detalhe/303843", "138")</f>
      </c>
      <c r="B69" s="4" t="s">
        <f>=HYPERLINK("https://leilaoonline.net/lote/detalhe/303843", "EMBUTIDORA METALOGRAFICA")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=HYPERLINK("https://leilaoonline.net/lote/detalhe/303844", "139")</f>
      </c>
      <c r="B70" s="4" t="s">
        <f>=HYPERLINK("https://leilaoonline.net/lote/detalhe/303844", "EMGATE")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=HYPERLINK("https://leilaoonline.net/lote/detalhe/303918", "140")</f>
      </c>
      <c r="B71" s="4" t="s">
        <f>=HYPERLINK("https://leilaoonline.net/lote/detalhe/303918", "06 PAINÉIS DIVERSOS E INVERSOR DE FREQUENCIA WEG  CFW 700  22v")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2.300,00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=HYPERLINK("https://leilaoonline.net/lote/detalhe/303845", "142")</f>
      </c>
      <c r="B72" s="4" t="s">
        <f>=HYPERLINK("https://leilaoonline.net/lote/detalhe/303845", "ESCADA DE FERRO DE ALUMÍNIO ALTURA 1,2 MTS X  ,070 LARGURA")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=HYPERLINK("https://leilaoonline.net/lote/detalhe/303847", "146")</f>
      </c>
      <c r="B73" s="4" t="s">
        <f>=HYPERLINK("https://leilaoonline.net/lote/detalhe/303847", " GUINCHO HIDRÁULICO")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=HYPERLINK("https://leilaoonline.net/lote/detalhe/303848", "147")</f>
      </c>
      <c r="B74" s="4" t="s">
        <f>=HYPERLINK("https://leilaoonline.net/lote/detalhe/303848", " CARRINHO PORTA FERRAMENTAS COM RODIZIOS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=HYPERLINK("https://leilaoonline.net/lote/detalhe/303849", "148")</f>
      </c>
      <c r="B75" s="4" t="s">
        <f>=HYPERLINK("https://leilaoonline.net/lote/detalhe/303849", " 02 UN. MANCAIS")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=HYPERLINK("https://leilaoonline.net/lote/detalhe/303846", "149")</f>
      </c>
      <c r="B76" s="4" t="s">
        <f>=HYPERLINK("https://leilaoonline.net/lote/detalhe/303846", " MESA EM AÇO CARBONO DIMENSÕES 1.7MTS X 0,70MTS COM GAVETA")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=HYPERLINK("https://leilaoonline.net/lote/detalhe/303925", "150")</f>
      </c>
      <c r="B77" s="4" t="s">
        <f>=HYPERLINK("https://leilaoonline.net/lote/detalhe/303925", " 02 UN GRIFOS NUMERO 18 E 24 - GEDORE")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=HYPERLINK("https://leilaoonline.net/lote/detalhe/303850", "153")</f>
      </c>
      <c r="B78" s="4" t="s">
        <f>=HYPERLINK("https://leilaoonline.net/lote/detalhe/303850", "CARRINHO SUPORTE PARA COLETA DE LIXO")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=HYPERLINK("https://leilaoonline.net/lote/detalhe/303919", "155")</f>
      </c>
      <c r="B79" s="4" t="s">
        <f>=HYPERLINK("https://leilaoonline.net/lote/detalhe/303919", "10 PRATELEIRAS  - 2,60 ALT   - 7 BANDEJAS 33X80")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=HYPERLINK("https://leilaoonline.net/lote/detalhe/303920", "156")</f>
      </c>
      <c r="B80" s="4" t="s">
        <f>=HYPERLINK("https://leilaoonline.net/lote/detalhe/303920", " 05 PRATELEIRAS   - 2,35 ALT   - 5 BANDEJAS 45X92")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=HYPERLINK("https://leilaoonline.net/lote/detalhe/303854", "159")</f>
      </c>
      <c r="B81" s="4" t="s">
        <f>=HYPERLINK("https://leilaoonline.net/lote/detalhe/303854", " ESCADA DE FERRO COM PLATAFORMA - ALTURA 1,1 MTS X 80 CMTS DE LARGURA - 6 DEGRAIS")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=HYPERLINK("https://leilaoonline.net/lote/detalhe/303864", "161")</f>
      </c>
      <c r="B82" s="4" t="s">
        <f>=HYPERLINK("https://leilaoonline.net/lote/detalhe/303864", " 2 MESAS EM FERRO/INOX DIMENSÃOES 90CM X 1,5 MTS.")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=HYPERLINK("https://leilaoonline.net/lote/detalhe/303851", "162")</f>
      </c>
      <c r="B83" s="4" t="s">
        <f>=HYPERLINK("https://leilaoonline.net/lote/detalhe/303851", " APROX. 20 UN. MANÔMETROS EM AÇO INOX")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=HYPERLINK("https://leilaoonline.net/lote/detalhe/303855", "165")</f>
      </c>
      <c r="B84" s="4" t="s">
        <f>=HYPERLINK("https://leilaoonline.net/lote/detalhe/303855", " 03 mesas em madeira maciça com revestimento de chapa de aço ( dimensões Aprox 1 MT x 2.5 Mts)")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=HYPERLINK("https://leilaoonline.net/lote/detalhe/303863", "167")</f>
      </c>
      <c r="B85" s="4" t="s">
        <f>=HYPERLINK("https://leilaoonline.net/lote/detalhe/303863", " Mesa com esmeril com motor Weg sendo a mesa com 60 x 70 cmts")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=HYPERLINK("https://leilaoonline.net/lote/detalhe/303860", "170")</f>
      </c>
      <c r="B86" s="4" t="s">
        <f>=HYPERLINK("https://leilaoonline.net/lote/detalhe/303860", " 03 UN TAMBORES PARA RODA M/BEZ - 10 FUROS")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=HYPERLINK("https://leilaoonline.net/lote/detalhe/303852", "171")</f>
      </c>
      <c r="B87" s="4" t="s">
        <f>=HYPERLINK("https://leilaoonline.net/lote/detalhe/303852", " 02 TESOURAS  PARA CORTAR CHAPA")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450,00</t>
        </is>
      </c>
      <c r="F87" s="4" t="inlineStr">
        <is>
          <t>30.00</t>
        </is>
      </c>
    </row>
    <row collapsed="false" customFormat="false" customHeight="false" hidden="false" ht="12.1" outlineLevel="0" r="88">
      <c r="A88" s="5" t="s">
        <f>=HYPERLINK("https://leilaoonline.net/lote/detalhe/303856", "172")</f>
      </c>
      <c r="B88" s="4" t="s">
        <f>=HYPERLINK("https://leilaoonline.net/lote/detalhe/303856", " 25 PCs contendo motores , talha , bombas, redutores, furadeira aproximadamente 50 CV")</f>
      </c>
      <c r="C88" s="4" t="inlineStr">
        <is>
          <t>Vendido</t>
        </is>
      </c>
      <c r="D88" s="4" t="inlineStr">
        <is>
          <t>1</t>
        </is>
      </c>
      <c r="E88" s="5" t="inlineStr">
        <is>
          <t>2.500,00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=HYPERLINK("https://leilaoonline.net/lote/detalhe/303857", "173")</f>
      </c>
      <c r="B89" s="4" t="s">
        <f>=HYPERLINK("https://leilaoonline.net/lote/detalhe/303857", " 10 UN. PALLETES PLÁSTICOS - 1,2 X 1,00 MTS  (aprox. 250kg)")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=HYPERLINK("https://leilaoonline.net/lote/detalhe/303869", "177")</f>
      </c>
      <c r="B90" s="4" t="s">
        <f>=HYPERLINK("https://leilaoonline.net/lote/detalhe/303869", " 5 paletes de contenção dimensões dimensões internas 1.25 x 1.25 mts")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=HYPERLINK("https://leilaoonline.net/lote/detalhe/303868", "180")</f>
      </c>
      <c r="B91" s="4" t="s">
        <f>=HYPERLINK("https://leilaoonline.net/lote/detalhe/303868", "01 UN. Exaustor de névoa marca Dellbro modelo 595")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=HYPERLINK("https://leilaoonline.net/lote/detalhe/303921", "181")</f>
      </c>
      <c r="B92" s="4" t="s">
        <f>=HYPERLINK("https://leilaoonline.net/lote/detalhe/303921", "01 UN. Exaustor de névoa marca Dellbro modelo 595")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=HYPERLINK("https://leilaoonline.net/lote/detalhe/303922", "182")</f>
      </c>
      <c r="B93" s="4" t="s">
        <f>=HYPERLINK("https://leilaoonline.net/lote/detalhe/303922", "01 UN. Exaustor de névoa marca Dellbro modelo 595")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=HYPERLINK("https://leilaoonline.net/lote/detalhe/303861", "183")</f>
      </c>
      <c r="B94" s="4" t="s">
        <f>=HYPERLINK("https://leilaoonline.net/lote/detalhe/303861", " Cavalete com roldana superior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=HYPERLINK("https://leilaoonline.net/lote/detalhe/303866", "184")</f>
      </c>
      <c r="B95" s="4" t="s">
        <f>=HYPERLINK("https://leilaoonline.net/lote/detalhe/303866", " Aprox. 300 kg Material para desmonte ( garimpo)")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=HYPERLINK("https://leilaoonline.net/lote/detalhe/303859", "187")</f>
      </c>
      <c r="B96" s="4" t="s">
        <f>=HYPERLINK("https://leilaoonline.net/lote/detalhe/303859", " Exaustor diâmetro interno 70 cmts c motor de 1.5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=HYPERLINK("https://leilaoonline.net/lote/detalhe/303867", "188")</f>
      </c>
      <c r="B97" s="4" t="s">
        <f>=HYPERLINK("https://leilaoonline.net/lote/detalhe/303867", " 44 PCs Aprox 210 kg - Retalhos de aço inox 304 , espessura de 1.7 mmm x largura 25 cm x 150 cm largura ")</f>
      </c>
      <c r="C97" s="4" t="inlineStr">
        <is>
          <t>Lote retirado</t>
        </is>
      </c>
      <c r="D97" s="4" t="inlineStr">
        <is>
          <t>0</t>
        </is>
      </c>
      <c r="E97" s="5" t="inlineStr">
        <is>
          <t>1.200,00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=HYPERLINK("https://leilaoonline.net/lote/detalhe/303916", "189")</f>
      </c>
      <c r="B98" s="4" t="s">
        <f>=HYPERLINK("https://leilaoonline.net/lote/detalhe/303916", " 2 bancadas de ferro , sendo 1 com dimensões: 0,90 cmts x 1,20 mts e outra 1.2 MT x 0,60 cmts sendo esta com chapa de 7 mmm toda reforçada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=HYPERLINK("https://leilaoonline.net/lote/detalhe/303915", "191")</f>
      </c>
      <c r="B99" s="4" t="s">
        <f>=HYPERLINK("https://leilaoonline.net/lote/detalhe/303915", " 2 armários com 36 gavetas cada um ( altura 1.9 x largura de 0,90 x 0,45 mts 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=HYPERLINK("https://leilaoonline.net/lote/detalhe/303853", "192")</f>
      </c>
      <c r="B100" s="4" t="s">
        <f>=HYPERLINK("https://leilaoonline.net/lote/detalhe/303853",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=HYPERLINK("https://leilaoonline.net/lote/detalhe/303865", "196")</f>
      </c>
      <c r="B101" s="4" t="s">
        <f>=HYPERLINK("https://leilaoonline.net/lote/detalhe/303865", " Prensinha hidráulica manual , sendo que acompanha uma mesa de aço")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30.00</t>
        </is>
      </c>
    </row>
    <row collapsed="false" customFormat="false" customHeight="false" hidden="false" ht="12.1" outlineLevel="0" r="102">
      <c r="A102" s="5" t="s">
        <f>=HYPERLINK("https://leilaoonline.net/lote/detalhe/303862", "197")</f>
      </c>
      <c r="B102" s="4" t="s">
        <f>=HYPERLINK("https://leilaoonline.net/lote/detalhe/303862", " 05 ar condicionado de parede , funcionando")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=HYPERLINK("https://leilaoonline.net/lote/detalhe/303872", "198")</f>
      </c>
      <c r="B103" s="4" t="s">
        <f>=HYPERLINK("https://leilaoonline.net/lote/detalhe/303872", " Prensinha hidráulica manual curso 200mm , acompanha uma mesa")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=HYPERLINK("https://leilaoonline.net/lote/detalhe/303870", "200")</f>
      </c>
      <c r="B104" s="4" t="s">
        <f>=HYPERLINK("https://leilaoonline.net/lote/detalhe/303870", " Exaustor marca Higrotec, vazão 600 m3/ hr com motor Weg de 2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=HYPERLINK("https://leilaoonline.net/lote/detalhe/303858", "203")</f>
      </c>
      <c r="B105" s="4" t="s">
        <f>=HYPERLINK("https://leilaoonline.net/lote/detalhe/303858", " Estabilizador de voltagem 30 kw")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=HYPERLINK("https://leilaoonline.net/lote/detalhe/303871", "204")</f>
      </c>
      <c r="B106" s="4" t="s">
        <f>=HYPERLINK("https://leilaoonline.net/lote/detalhe/303871", " Freezer horizontal metalfrio largura 0,60 x 1.6 mts.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=HYPERLINK("https://leilaoonline.net/lote/detalhe/303926", "205")</f>
      </c>
      <c r="B107" s="4" t="s">
        <f>=HYPERLINK("https://leilaoonline.net/lote/detalhe/303926", " Paquímetro mitutoyo 600 mm usado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=HYPERLINK("https://leilaoonline.net/lote/detalhe/303873", "206")</f>
      </c>
      <c r="B108" s="4" t="s">
        <f>=HYPERLINK("https://leilaoonline.net/lote/detalhe/303873", " Traçador de altura mitutoyo. 600mmm")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=HYPERLINK("https://leilaoonline.net/lote/detalhe/303917", "207")</f>
      </c>
      <c r="B109" s="4" t="s">
        <f>=HYPERLINK("https://leilaoonline.net/lote/detalhe/303917", " Inversor Power 2HP 380/ 480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=HYPERLINK("https://leilaoonline.net/lote/detalhe/303879", "208")</f>
      </c>
      <c r="B110" s="4" t="s">
        <f>=HYPERLINK("https://leilaoonline.net/lote/detalhe/303879", " 2 Inversores Marca "SEW" 8.8 Kva. 230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=HYPERLINK("https://leilaoonline.net/lote/detalhe/303884", "210")</f>
      </c>
      <c r="B111" s="4" t="s">
        <f>=HYPERLINK("https://leilaoonline.net/lote/detalhe/303884", " Inversor de frequência " Danfos " 5HP 480 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=HYPERLINK("https://leilaoonline.net/lote/detalhe/303882", "211")</f>
      </c>
      <c r="B112" s="4" t="s">
        <f>=HYPERLINK("https://leilaoonline.net/lote/detalhe/303882", " Inversor de frequência marca "SEW" 10 HP 380/ 480 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=HYPERLINK("https://leilaoonline.net/lote/detalhe/303877", "212")</f>
      </c>
      <c r="B113" s="4" t="s">
        <f>=HYPERLINK("https://leilaoonline.net/lote/detalhe/303877", " Drive marca " ABB ".")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=HYPERLINK("https://leilaoonline.net/lote/detalhe/303876", "215")</f>
      </c>
      <c r="B114" s="4" t="s">
        <f>=HYPERLINK("https://leilaoonline.net/lote/detalhe/303876", " Estufa marca " metra " ate 200 graus dimensões ( 50 x 50 x 50 cmts 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290,00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=HYPERLINK("https://leilaoonline.net/lote/detalhe/303874", "218")</f>
      </c>
      <c r="B115" s="4" t="s">
        <f>=HYPERLINK("https://leilaoonline.net/lote/detalhe/303874", " Tripé em.aluminio reforçado altura 2.5 mts")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=HYPERLINK("https://leilaoonline.net/lote/detalhe/303878", "219")</f>
      </c>
      <c r="B116" s="4" t="s">
        <f>=HYPERLINK("https://leilaoonline.net/lote/detalhe/303878", "15 unidades -  Notebooks marca Dell , necessário reparos teclado e monitor")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=HYPERLINK("https://leilaoonline.net/lote/detalhe/303881", "223")</f>
      </c>
      <c r="B117" s="4" t="s">
        <f>=HYPERLINK("https://leilaoonline.net/lote/detalhe/303881", " 1 inversor de frequência , porém faltando componentes. 15 Hp 400 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=HYPERLINK("https://leilaoonline.net/lote/detalhe/303883", "224")</f>
      </c>
      <c r="B118" s="4" t="s">
        <f>=HYPERLINK("https://leilaoonline.net/lote/detalhe/303883", " Aprox. 30 conduletes em alumínio para uso subterrâneo , 03 chaves de conexao, 60 tomadas de conexão e diversos")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=HYPERLINK("https://leilaoonline.net/lote/detalhe/303880", "225")</f>
      </c>
      <c r="B119" s="4" t="s">
        <f>=HYPERLINK("https://leilaoonline.net/lote/detalhe/303880", " Bomba de palhetas " nova"")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=HYPERLINK("https://leilaoonline.net/lote/detalhe/303887", "331")</f>
      </c>
      <c r="B120" s="4" t="s">
        <f>=HYPERLINK("https://leilaoonline.net/lote/detalhe/303887", " Guarda corpo em tudo de PVC , porem concretado interno e com ferragens ( 14 pcs ) x 1,00 mt")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30.00</t>
        </is>
      </c>
    </row>
    <row collapsed="false" customFormat="false" customHeight="false" hidden="false" ht="12.1" outlineLevel="0" r="121">
      <c r="A121" s="5" t="s">
        <f>=HYPERLINK("https://leilaoonline.net/lote/detalhe/303890", "335")</f>
      </c>
      <c r="B121" s="4" t="s">
        <f>=HYPERLINK("https://leilaoonline.net/lote/detalhe/303890", " Suporte para tambores ( 2 peças)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=HYPERLINK("https://leilaoonline.net/lote/detalhe/303888", "341")</f>
      </c>
      <c r="B122" s="4" t="s">
        <f>=HYPERLINK("https://leilaoonline.net/lote/detalhe/303888", " 22 peças - Lixeira de 30 LTS ( divisão- papéis , plásticos e lixo comum)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=HYPERLINK("https://leilaoonline.net/lote/detalhe/303889", "342")</f>
      </c>
      <c r="B123" s="4" t="s">
        <f>=HYPERLINK("https://leilaoonline.net/lote/detalhe/303889", " Bomba de graxa modelo g12 - 16 PCs e pistola LAGH 400 ( 3 peças 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=HYPERLINK("https://leilaoonline.net/lote/detalhe/303886", "343")</f>
      </c>
      <c r="B124" s="4" t="s">
        <f>=HYPERLINK("https://leilaoonline.net/lote/detalhe/303886", " Liquidificador industrial marca skymsen modelo L 10")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=HYPERLINK("https://leilaoonline.net/lote/detalhe/303891", "348")</f>
      </c>
      <c r="B125" s="4" t="s">
        <f>=HYPERLINK("https://leilaoonline.net/lote/detalhe/303891", " APROX. 100 PÇS - PONTALETES - MEDIDAS APROXIMADAS 5 cmts X 5 cmts x 3 mts.")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900,00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=HYPERLINK("https://leilaoonline.net/lote/detalhe/303900", "350")</f>
      </c>
      <c r="B126" s="4" t="s">
        <f>=HYPERLINK("https://leilaoonline.net/lote/detalhe/303900", "01 Esmeril , marca Makita modelo GB 602")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=HYPERLINK("https://leilaoonline.net/lote/detalhe/303901", "352")</f>
      </c>
      <c r="B127" s="4" t="s">
        <f>=HYPERLINK("https://leilaoonline.net/lote/detalhe/303901", "02 painéis elétrico , quadro Com.chaves  e contatores conf.foto  ( quadro de 50 x 60 cmts 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=HYPERLINK("https://leilaoonline.net/lote/detalhe/303903", "353")</f>
      </c>
      <c r="B128" s="4" t="s">
        <f>=HYPERLINK("https://leilaoonline.net/lote/detalhe/303903", " 1 pia de aço com cuba de aço inox dimensões 2.8 mts x 70 cmts de largura e outra mesa de 2.3 mts x 60 cmts")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=HYPERLINK("https://leilaoonline.net/lote/detalhe/303907", "354")</f>
      </c>
      <c r="B129" s="4" t="s">
        <f>=HYPERLINK("https://leilaoonline.net/lote/detalhe/303907", " 14 prateleiras desmontadas com Altura de 2.4 mts com 4 bandejas de 40/35 cmts x 90 cmts")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=HYPERLINK("https://leilaoonline.net/lote/detalhe/303909", "355")</f>
      </c>
      <c r="B130" s="4" t="s">
        <f>=HYPERLINK("https://leilaoonline.net/lote/detalhe/303909", " Bancada com estrutura de alumínio com a bancada em ferro com as dimensões 90 x 60 cmts")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=HYPERLINK("https://leilaoonline.net/lote/detalhe/303906", "357")</f>
      </c>
      <c r="B131" s="4" t="s">
        <f>=HYPERLINK("https://leilaoonline.net/lote/detalhe/303906", " Transformador a seco 44volts para 127 voltz")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20.00</t>
        </is>
      </c>
    </row>
    <row collapsed="false" customFormat="false" customHeight="false" hidden="false" ht="12.1" outlineLevel="0" r="132">
      <c r="A132" s="5" t="s">
        <f>=HYPERLINK("https://leilaoonline.net/lote/detalhe/303904", "358")</f>
      </c>
      <c r="B132" s="4" t="s">
        <f>=HYPERLINK("https://leilaoonline.net/lote/detalhe/303904", " Motor / bomba nova ( sem uso)")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=HYPERLINK("https://leilaoonline.net/lote/detalhe/303908", "359")</f>
      </c>
      <c r="B133" s="4" t="s">
        <f>=HYPERLINK("https://leilaoonline.net/lote/detalhe/303908", " audiômetro inter acústico")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=HYPERLINK("https://leilaoonline.net/lote/detalhe/303910", "360")</f>
      </c>
      <c r="B134" s="4" t="s">
        <f>=HYPERLINK("https://leilaoonline.net/lote/detalhe/303910", " Detetor de tensão")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20.00</t>
        </is>
      </c>
    </row>
    <row collapsed="false" customFormat="false" customHeight="false" hidden="false" ht="12.1" outlineLevel="0" r="135">
      <c r="A135" s="5" t="s">
        <f>=HYPERLINK("https://leilaoonline.net/lote/detalhe/303911", "361")</f>
      </c>
      <c r="B135" s="4" t="s">
        <f>=HYPERLINK("https://leilaoonline.net/lote/detalhe/303911", "Aprox. 20 pçs articulador fêmea.  Diâmetro do eixo 3 cmts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30.00</t>
        </is>
      </c>
    </row>
    <row collapsed="false" customFormat="false" customHeight="false" hidden="false" ht="12.1" outlineLevel="0" r="136">
      <c r="A136" s="5" t="s">
        <f>=HYPERLINK("https://leilaoonline.net/lote/detalhe/303912", "362")</f>
      </c>
      <c r="B136" s="4" t="s">
        <f>=HYPERLINK("https://leilaoonline.net/lote/detalhe/303912", "03 radiadores  para motores diesel e empilhadeira")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850,00</t>
        </is>
      </c>
      <c r="F136" s="4" t="inlineStr">
        <is>
          <t>30.00</t>
        </is>
      </c>
    </row>
    <row collapsed="false" customFormat="false" customHeight="false" hidden="false" ht="12.1" outlineLevel="0" r="137">
      <c r="A137" s="5" t="s">
        <f>=HYPERLINK("https://leilaoonline.net/lote/detalhe/303913", "363")</f>
      </c>
      <c r="B137" s="4" t="s">
        <f>=HYPERLINK("https://leilaoonline.net/lote/detalhe/303913", "Aprox. 22 kg de Arame de solda  aço inox 316  ,  diâmetro 3.25,  2.5 e 2mm")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=HYPERLINK("https://leilaoonline.net/lote/detalhe/303914", "364")</f>
      </c>
      <c r="B138" s="4" t="s">
        <f>=HYPERLINK("https://leilaoonline.net/lote/detalhe/303914", "Aquecedor de marmita")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2026-07-23T02:02:12.00Z</dcterms:created>
  <dc:creator>Tellks Tecnologia</dc:creator>
  <cp:revision>0</cp:revision>
</cp:coreProperties>
</file>