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N. Holland, Fiat, Valmet • Cam. GM, Ford, M. Benz • Lancha Focker • Adubadeira •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29/10/2025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=HYPERLINK("https://leilaoonline.net/lote/detalhe/303669", "005")</f>
      </c>
      <c r="B11" s="4" t="s">
        <f>=HYPERLINK("https://leilaoonline.net/lote/detalhe/303669", "LANCHA FOCKER 222; ANO 2005; MOTOR YAMAHA 200HP 2 TEMPOS; CARRETA DE ENCALHE")</f>
      </c>
      <c r="C11" s="4" t="inlineStr">
        <is>
          <t>Não vendido</t>
        </is>
      </c>
      <c r="D11" s="4" t="inlineStr">
        <is>
          <t>32</t>
        </is>
      </c>
      <c r="E11" s="5" t="inlineStr">
        <is>
          <t>73.750,00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=HYPERLINK("https://leilaoonline.net/lote/detalhe/303665", "015")</f>
      </c>
      <c r="B12" s="4" t="s">
        <f>=HYPERLINK("https://leilaoonline.net/lote/detalhe/303665", "ADUBADEIRA AGRÍCOLA JACTO TELLUS 10000 NPK C/ GPS; ANO 2021")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90.000,00</t>
        </is>
      </c>
      <c r="F12" s="4" t="inlineStr">
        <is>
          <t>1750.00</t>
        </is>
      </c>
    </row>
    <row collapsed="false" customFormat="false" customHeight="false" hidden="false" ht="12.1" outlineLevel="0" r="13">
      <c r="A13" s="5" t="s">
        <f>=HYPERLINK("https://leilaoonline.net/lote/detalhe/303668", "020")</f>
      </c>
      <c r="B13" s="4" t="s">
        <f>=HYPERLINK("https://leilaoonline.net/lote/detalhe/303668", "TRATOR NEW HOLLAND 5630; COMANDO DUPLO; CABINE AGRO LEITE; PESO NAS RODAS TRASEIRAS; DUAL POWER - FUNCIONANDO")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30.000,00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=HYPERLINK("https://leilaoonline.net/lote/detalhe/303666", "025")</f>
      </c>
      <c r="B14" s="4" t="s">
        <f>=HYPERLINK("https://leilaoonline.net/lote/detalhe/303666", "TRATOR FIAT C/ MOTOR MERCEDES 608; SEM ANO DE IDENTIFICAÇÃO - FUNCIONANDO")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=HYPERLINK("https://leilaoonline.net/lote/detalhe/303660", "030")</f>
      </c>
      <c r="B15" s="4" t="s">
        <f>=HYPERLINK("https://leilaoonline.net/lote/detalhe/303660", "TRATOR MASSEY FERGUSON 35X; ANO INDEFINIDO; MOTOR 4CC")</f>
      </c>
      <c r="C15" s="4" t="inlineStr">
        <is>
          <t>Não vendido</t>
        </is>
      </c>
      <c r="D15" s="4" t="inlineStr">
        <is>
          <t>3</t>
        </is>
      </c>
      <c r="E15" s="5" t="inlineStr">
        <is>
          <t>8.000,00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=HYPERLINK("https://leilaoonline.net/lote/detalhe/303671", "035")</f>
      </c>
      <c r="B16" s="4" t="s">
        <f>=HYPERLINK("https://leilaoonline.net/lote/detalhe/303671", "veja o vídeo!! TRATOR VALMET 85 ID; ANO 1979 -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23.000,00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=HYPERLINK("https://leilaoonline.net/lote/detalhe/303670", "040")</f>
      </c>
      <c r="B17" s="4" t="s">
        <f>=HYPERLINK("https://leilaoonline.net/lote/detalhe/303670", "TRATOR 8 BR; SEM PLAQUETA DE IDENT.")</f>
      </c>
      <c r="C17" s="4" t="inlineStr">
        <is>
          <t>Não vendido</t>
        </is>
      </c>
      <c r="D17" s="4" t="inlineStr">
        <is>
          <t>10</t>
        </is>
      </c>
      <c r="E17" s="5" t="inlineStr">
        <is>
          <t>7.250,00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=HYPERLINK("https://leilaoonline.net/lote/detalhe/303662", "045")</f>
      </c>
      <c r="B18" s="4" t="s">
        <f>=HYPERLINK("https://leilaoonline.net/lote/detalhe/303662", "GRANECAR; DIESEL; CAPACIDADE 9 TONELADAS - FUNCIONANDO")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20.000,00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=HYPERLINK("https://leilaoonline.net/lote/detalhe/303661", "050")</f>
      </c>
      <c r="B19" s="4" t="s">
        <f>=HYPERLINK("https://leilaoonline.net/lote/detalhe/303661", "CARRETA SEMI-REBOQUE SR/RANDON SR CAR; ANO 2011/2012")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55.000,00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=HYPERLINK("https://leilaoonline.net/lote/detalhe/303655", "055")</f>
      </c>
      <c r="B20" s="4" t="s">
        <f>=HYPERLINK("https://leilaoonline.net/lote/detalhe/303655", "veja o vídeo!! GM/CHEVROLET 11000; 1986/1986; BRANCA; DIESEL; MOTOR PERKINS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=HYPERLINK("https://leilaoonline.net/lote/detalhe/303659", "060")</f>
      </c>
      <c r="B21" s="4" t="s">
        <f>=HYPERLINK("https://leilaoonline.net/lote/detalhe/303659", "CAMINHÃO VOLVO/NH12380 4X2T; 2002/2003; COR BRANCA; COMB. DIESEL")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25.000,00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=HYPERLINK("https://leilaoonline.net/lote/detalhe/303663", "065")</f>
      </c>
      <c r="B22" s="4" t="s">
        <f>=HYPERLINK("https://leilaoonline.net/lote/detalhe/303663", "CAMINHÃO FORD/F4000; ANO 1977/1977; COR AZUL; COMB. DIESEL; C/ PRANCHA ")</f>
      </c>
      <c r="C22" s="4" t="inlineStr">
        <is>
          <t>Não vendido</t>
        </is>
      </c>
      <c r="D22" s="4" t="inlineStr">
        <is>
          <t>8</t>
        </is>
      </c>
      <c r="E22" s="5" t="inlineStr">
        <is>
          <t>26.000,00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=HYPERLINK("https://leilaoonline.net/lote/detalhe/303657", "070")</f>
      </c>
      <c r="B23" s="4" t="s">
        <f>=HYPERLINK("https://leilaoonline.net/lote/detalhe/303657", "CAMINHÃO M. BENZ/LK 1113; 1980/1981; AMARELA; DIESEL; BASCULANTE; DIREÇÃO HIDRÁULICA")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35.000,00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=HYPERLINK("https://leilaoonline.net/lote/detalhe/303656", "071")</f>
      </c>
      <c r="B24" s="4" t="s">
        <f>=HYPERLINK("https://leilaoonline.net/lote/detalhe/303656", "CAMINHÃO M. BENZ/L 1113; 1973/1973; VERMELHA; DIESEL; C/ MUNCK (GARRAFINHA) 3 TONELADAS - FUNCIONANDO")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40.000,00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=HYPERLINK("https://leilaoonline.net/lote/detalhe/303658", "072")</f>
      </c>
      <c r="B25" s="4" t="s">
        <f>=HYPERLINK("https://leilaoonline.net/lote/detalhe/303658", "CAMINHÃO PIPA M. BENZ/LK 1513; 1980/1980; COR AMARELA; COMB. DIESEL; C/ 2 EIXOS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=HYPERLINK("https://leilaoonline.net/lote/detalhe/303667", "075")</f>
      </c>
      <c r="B26" s="4" t="s">
        <f>=HYPERLINK("https://leilaoonline.net/lote/detalhe/303667", "CAMINHONETE IMP/PEUGEOT 504 GD; ANO 1995/1995; COR BRANCA; COMB. DIESEL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=HYPERLINK("https://leilaoonline.net/lote/detalhe/303664", "080")</f>
      </c>
      <c r="B27" s="4" t="s">
        <f>=HYPERLINK("https://leilaoonline.net/lote/detalhe/303664", "FORD/JEEP; 1973/1973; COR VERDE; COMB. GASOLINA")</f>
      </c>
      <c r="C27" s="4" t="inlineStr">
        <is>
          <t>Vendido</t>
        </is>
      </c>
      <c r="D27" s="4" t="inlineStr">
        <is>
          <t>23</t>
        </is>
      </c>
      <c r="E27" s="5" t="inlineStr">
        <is>
          <t>24.000,00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=HYPERLINK("https://leilaoonline.net/lote/detalhe/304331", "085")</f>
      </c>
      <c r="B28" s="4" t="s">
        <f>=HYPERLINK("https://leilaoonline.net/lote/detalhe/304331", "LOTE COM 11 BORRACHAS DE DIVERSAS APLICAÇÕES DE APROX. 25M E 01 GAXETA GRAFITADA DE 5/8")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2026-06-12T08:26:20.00Z</dcterms:created>
  <dc:creator>Tellks Tecnologia</dc:creator>
  <cp:revision>0</cp:revision>
</cp:coreProperties>
</file>