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JG DE RODAS • BLOCO DE MOTOR • ENGATES • ARMÁRIOS • PALETES • ELETRÔNICOS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23/10/2025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=HYPERLINK("https://leilaoonline.net/lote/detalhe/304771", "001")</f>
      </c>
      <c r="B11" s="4" t="s">
        <f>=HYPERLINK("https://leilaoonline.net/lote/detalhe/304771", "LOTE COM 2 GAIOLAS PARA COELHOS / ROEDORES")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100,00</t>
        </is>
      </c>
      <c r="F11" s="4" t="inlineStr">
        <is>
          <t>1.00</t>
        </is>
      </c>
    </row>
    <row collapsed="false" customFormat="false" customHeight="false" hidden="false" ht="12.1" outlineLevel="0" r="12">
      <c r="A12" s="5" t="s">
        <f>=HYPERLINK("https://leilaoonline.net/lote/detalhe/303244", "003")</f>
      </c>
      <c r="B12" s="4" t="s">
        <f>=HYPERLINK("https://leilaoonline.net/lote/detalhe/303244", "LOTE COM 2 CALHAS DE COZINHA EM INÓX")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300,00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=HYPERLINK("https://leilaoonline.net/lote/detalhe/303233", "005")</f>
      </c>
      <c r="B13" s="4" t="s">
        <f>=HYPERLINK("https://leilaoonline.net/lote/detalhe/303233", "LOTE COM 13 PALETES")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100,00</t>
        </is>
      </c>
      <c r="F13" s="4" t="inlineStr">
        <is>
          <t>1.00</t>
        </is>
      </c>
    </row>
    <row collapsed="false" customFormat="false" customHeight="false" hidden="false" ht="12.1" outlineLevel="0" r="14">
      <c r="A14" s="5" t="s">
        <f>=HYPERLINK("https://leilaoonline.net/lote/detalhe/303234", "006")</f>
      </c>
      <c r="B14" s="4" t="s">
        <f>=HYPERLINK("https://leilaoonline.net/lote/detalhe/303234", "LOTE C/ 4 ARMÁRIOS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150,00</t>
        </is>
      </c>
      <c r="F14" s="4" t="inlineStr">
        <is>
          <t>1.00</t>
        </is>
      </c>
    </row>
    <row collapsed="false" customFormat="false" customHeight="false" hidden="false" ht="12.1" outlineLevel="0" r="15">
      <c r="A15" s="5" t="s">
        <f>=HYPERLINK("https://leilaoonline.net/lote/detalhe/303231", "010")</f>
      </c>
      <c r="B15" s="4" t="s">
        <f>=HYPERLINK("https://leilaoonline.net/lote/detalhe/303231", "PAINEL; MEDIDAS: 2M DE ALTURA X 3.95M DE COMPRIMENTO X 31CM DE PROFUNDIDADE")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300,00</t>
        </is>
      </c>
      <c r="F15" s="4" t="inlineStr">
        <is>
          <t>1.00</t>
        </is>
      </c>
    </row>
    <row collapsed="false" customFormat="false" customHeight="false" hidden="false" ht="12.1" outlineLevel="0" r="16">
      <c r="A16" s="5" t="s">
        <f>=HYPERLINK("https://leilaoonline.net/lote/detalhe/303232", "011")</f>
      </c>
      <c r="B16" s="4" t="s">
        <f>=HYPERLINK("https://leilaoonline.net/lote/detalhe/303232", "PORTA DE VIDRO; MEDIDAS: 3,55M X 2.20M - DESMONTADO")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2.600,00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=HYPERLINK("https://leilaoonline.net/lote/detalhe/303239", "015")</f>
      </c>
      <c r="B17" s="4" t="s">
        <f>=HYPERLINK("https://leilaoonline.net/lote/detalhe/303239", "CARROCERIA DE S10")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150,00</t>
        </is>
      </c>
      <c r="F17" s="4" t="inlineStr">
        <is>
          <t>1.00</t>
        </is>
      </c>
    </row>
    <row collapsed="false" customFormat="false" customHeight="false" hidden="false" ht="12.1" outlineLevel="0" r="18">
      <c r="A18" s="5" t="s">
        <f>=HYPERLINK("https://leilaoonline.net/lote/detalhe/303230", "020")</f>
      </c>
      <c r="B18" s="4" t="s">
        <f>=HYPERLINK("https://leilaoonline.net/lote/detalhe/303230", "GERADOR")</f>
      </c>
      <c r="C18" s="4" t="inlineStr">
        <is>
          <t>Não vendido</t>
        </is>
      </c>
      <c r="D18" s="4" t="inlineStr">
        <is>
          <t>3</t>
        </is>
      </c>
      <c r="E18" s="5" t="inlineStr">
        <is>
          <t>450,00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=HYPERLINK("https://leilaoonline.net/lote/detalhe/303237", "025")</f>
      </c>
      <c r="B19" s="4" t="s">
        <f>=HYPERLINK("https://leilaoonline.net/lote/detalhe/303237", "LOTE COM APARELHOS ELETRÔNICOS (MAIS INFORMAÇÕES NAS ESPECIFICAÇÕES)")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50,00</t>
        </is>
      </c>
      <c r="F19" s="4" t="inlineStr">
        <is>
          <t>1.00</t>
        </is>
      </c>
    </row>
    <row collapsed="false" customFormat="false" customHeight="false" hidden="false" ht="12.1" outlineLevel="0" r="20">
      <c r="A20" s="5" t="s">
        <f>=HYPERLINK("https://leilaoonline.net/lote/detalhe/303236", "026")</f>
      </c>
      <c r="B20" s="4" t="s">
        <f>=HYPERLINK("https://leilaoonline.net/lote/detalhe/303236", "LOTE COM 2 VÍDEOS CASSETES LG COM TVS MONITORES SAFETY VIEW")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50,00</t>
        </is>
      </c>
      <c r="F20" s="4" t="inlineStr">
        <is>
          <t>1.00</t>
        </is>
      </c>
    </row>
    <row collapsed="false" customFormat="false" customHeight="false" hidden="false" ht="12.1" outlineLevel="0" r="21">
      <c r="A21" s="5" t="s">
        <f>=HYPERLINK("https://leilaoonline.net/lote/detalhe/303235", "027")</f>
      </c>
      <c r="B21" s="4" t="s">
        <f>=HYPERLINK("https://leilaoonline.net/lote/detalhe/303235", "veja o vídeo!! LOTE COM 8 CELULARES E 1 CÂMERA SONY")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40,00</t>
        </is>
      </c>
      <c r="F21" s="4" t="inlineStr">
        <is>
          <t>1.00</t>
        </is>
      </c>
    </row>
    <row collapsed="false" customFormat="false" customHeight="false" hidden="false" ht="12.1" outlineLevel="0" r="22">
      <c r="A22" s="5" t="s">
        <f>=HYPERLINK("https://leilaoonline.net/lote/detalhe/303238", "028")</f>
      </c>
      <c r="B22" s="4" t="s">
        <f>=HYPERLINK("https://leilaoonline.net/lote/detalhe/303238", "DISCMAN TOSHIBA")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150,00</t>
        </is>
      </c>
      <c r="F22" s="4" t="inlineStr">
        <is>
          <t>1.00</t>
        </is>
      </c>
    </row>
    <row collapsed="false" customFormat="false" customHeight="false" hidden="false" ht="12.1" outlineLevel="0" r="23">
      <c r="A23" s="5" t="s">
        <f>=HYPERLINK("https://leilaoonline.net/lote/detalhe/303240", "030")</f>
      </c>
      <c r="B23" s="4" t="s">
        <f>=HYPERLINK("https://leilaoonline.net/lote/detalhe/303240", "JOGO DE RODA C/ PNEUS DE S10; MARCA MONACO; MEDIDAS: 205/70R1594P")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400,00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=HYPERLINK("https://leilaoonline.net/lote/detalhe/303243", "031")</f>
      </c>
      <c r="B24" s="4" t="s">
        <f>=HYPERLINK("https://leilaoonline.net/lote/detalhe/303243", "JOGO DE 04 RODAS DE FERRO ARO 15 COM PNEUS MEDIDAS DIVERSAS")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400,00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=HYPERLINK("https://leilaoonline.net/lote/detalhe/303242", "032")</f>
      </c>
      <c r="B25" s="4" t="s">
        <f>=HYPERLINK("https://leilaoonline.net/lote/detalhe/303242", "JOGO DE 05 RODAS DE FERRO ARO 14; DUAS RODAS COM PNEUS")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400,00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=HYPERLINK("https://leilaoonline.net/lote/detalhe/303241", "033")</f>
      </c>
      <c r="B26" s="4" t="s">
        <f>=HYPERLINK("https://leilaoonline.net/lote/detalhe/303241", "JOGO DE 05 RODAS DE FERRO COM PNEUS ARO 13")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400,00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=HYPERLINK("https://leilaoonline.net/lote/detalhe/303268", "034")</f>
      </c>
      <c r="B27" s="4" t="s">
        <f>=HYPERLINK("https://leilaoonline.net/lote/detalhe/303268", "JOGO DE RODAS DE FERRO COM PNEUS 205/70 ARO 15")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400,00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=HYPERLINK("https://leilaoonline.net/lote/detalhe/303252", "035")</f>
      </c>
      <c r="B28" s="4" t="s">
        <f>=HYPERLINK("https://leilaoonline.net/lote/detalhe/303252", "JOGO DE RODAS DE FERRO COM ARO 15 MAIS 02 RODAS DE FERRO MEDIDAS DIVERSAS")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400,00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=HYPERLINK("https://leilaoonline.net/lote/detalhe/303260", "040")</f>
      </c>
      <c r="B29" s="4" t="s">
        <f>=HYPERLINK("https://leilaoonline.net/lote/detalhe/303260", "CAIXA CÂMBIO AUTOMÁTICO SEM MIOLO - FIAT TORO 1.8 FLEX 2020")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350,00</t>
        </is>
      </c>
      <c r="F29" s="4" t="inlineStr">
        <is>
          <t>1.00</t>
        </is>
      </c>
    </row>
    <row collapsed="false" customFormat="false" customHeight="false" hidden="false" ht="12.1" outlineLevel="0" r="30">
      <c r="A30" s="5" t="s">
        <f>=HYPERLINK("https://leilaoonline.net/lote/detalhe/303263", "041")</f>
      </c>
      <c r="B30" s="4" t="s">
        <f>=HYPERLINK("https://leilaoonline.net/lote/detalhe/303263", "MOTOR PARCIAL ETIOS - COM NUMERAÇÃO")</f>
      </c>
      <c r="C30" s="4" t="inlineStr">
        <is>
          <t>Não vendido</t>
        </is>
      </c>
      <c r="D30" s="4" t="inlineStr">
        <is>
          <t>2</t>
        </is>
      </c>
      <c r="E30" s="5" t="inlineStr">
        <is>
          <t>1.450,00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=HYPERLINK("https://leilaoonline.net/lote/detalhe/303266", "042")</f>
      </c>
      <c r="B31" s="4" t="s">
        <f>=HYPERLINK("https://leilaoonline.net/lote/detalhe/303266", "CONVERSOR DE TORQUE CÂMBIO AUTOMÁTICO FIAT TORO 1.8 FLEX 2020")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1.000,00</t>
        </is>
      </c>
      <c r="F31" s="4" t="inlineStr">
        <is>
          <t>1.00</t>
        </is>
      </c>
    </row>
    <row collapsed="false" customFormat="false" customHeight="false" hidden="false" ht="12.1" outlineLevel="0" r="32">
      <c r="A32" s="5" t="s">
        <f>=HYPERLINK("https://leilaoonline.net/lote/detalhe/303271", "043")</f>
      </c>
      <c r="B32" s="4" t="s">
        <f>=HYPERLINK("https://leilaoonline.net/lote/detalhe/303271", "BLOCO DE MOTOR DUCATO DIESEL - COM NUMERAÇÃO")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2.500,00</t>
        </is>
      </c>
      <c r="F32" s="4" t="inlineStr">
        <is>
          <t>1.00</t>
        </is>
      </c>
    </row>
    <row collapsed="false" customFormat="false" customHeight="false" hidden="false" ht="12.1" outlineLevel="0" r="33">
      <c r="A33" s="5" t="s">
        <f>=HYPERLINK("https://leilaoonline.net/lote/detalhe/303254", "045")</f>
      </c>
      <c r="B33" s="4" t="s">
        <f>=HYPERLINK("https://leilaoonline.net/lote/detalhe/303254", "BANCOS DIANTEIROS DE HONDA CITY")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400,00</t>
        </is>
      </c>
      <c r="F33" s="4" t="inlineStr">
        <is>
          <t>1.00</t>
        </is>
      </c>
    </row>
    <row collapsed="false" customFormat="false" customHeight="false" hidden="false" ht="12.1" outlineLevel="0" r="34">
      <c r="A34" s="5" t="s">
        <f>=HYPERLINK("https://leilaoonline.net/lote/detalhe/303257", "046")</f>
      </c>
      <c r="B34" s="4" t="s">
        <f>=HYPERLINK("https://leilaoonline.net/lote/detalhe/303257", "BANCOS DIANTEIROS DE KOMBI")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150,00</t>
        </is>
      </c>
      <c r="F34" s="4" t="inlineStr">
        <is>
          <t>1.00</t>
        </is>
      </c>
    </row>
    <row collapsed="false" customFormat="false" customHeight="false" hidden="false" ht="12.1" outlineLevel="0" r="35">
      <c r="A35" s="5" t="s">
        <f>=HYPERLINK("https://leilaoonline.net/lote/detalhe/303259", "047")</f>
      </c>
      <c r="B35" s="4" t="s">
        <f>=HYPERLINK("https://leilaoonline.net/lote/detalhe/303259", "JOGO DE BANCOS HONDA FIT")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400,00</t>
        </is>
      </c>
      <c r="F35" s="4" t="inlineStr">
        <is>
          <t>1.00</t>
        </is>
      </c>
    </row>
    <row collapsed="false" customFormat="false" customHeight="false" hidden="false" ht="12.1" outlineLevel="0" r="36">
      <c r="A36" s="5" t="s">
        <f>=HYPERLINK("https://leilaoonline.net/lote/detalhe/303245", "050")</f>
      </c>
      <c r="B36" s="4" t="s">
        <f>=HYPERLINK("https://leilaoonline.net/lote/detalhe/303245", "ENGATE")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100,00</t>
        </is>
      </c>
      <c r="F36" s="4" t="inlineStr">
        <is>
          <t>1.00</t>
        </is>
      </c>
    </row>
    <row collapsed="false" customFormat="false" customHeight="false" hidden="false" ht="12.1" outlineLevel="0" r="37">
      <c r="A37" s="5" t="s">
        <f>=HYPERLINK("https://leilaoonline.net/lote/detalhe/303246", "051")</f>
      </c>
      <c r="B37" s="4" t="s">
        <f>=HYPERLINK("https://leilaoonline.net/lote/detalhe/303246", "ENGATE")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100,00</t>
        </is>
      </c>
      <c r="F37" s="4" t="inlineStr">
        <is>
          <t>1.00</t>
        </is>
      </c>
    </row>
    <row collapsed="false" customFormat="false" customHeight="false" hidden="false" ht="12.1" outlineLevel="0" r="38">
      <c r="A38" s="5" t="s">
        <f>=HYPERLINK("https://leilaoonline.net/lote/detalhe/303247", "052")</f>
      </c>
      <c r="B38" s="4" t="s">
        <f>=HYPERLINK("https://leilaoonline.net/lote/detalhe/303247", "ENGATE")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100,00</t>
        </is>
      </c>
      <c r="F38" s="4" t="inlineStr">
        <is>
          <t>1.00</t>
        </is>
      </c>
    </row>
    <row collapsed="false" customFormat="false" customHeight="false" hidden="false" ht="12.1" outlineLevel="0" r="39">
      <c r="A39" s="5" t="s">
        <f>=HYPERLINK("https://leilaoonline.net/lote/detalhe/303248", "053")</f>
      </c>
      <c r="B39" s="4" t="s">
        <f>=HYPERLINK("https://leilaoonline.net/lote/detalhe/303248", "ENGATE")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100,00</t>
        </is>
      </c>
      <c r="F39" s="4" t="inlineStr">
        <is>
          <t>1.00</t>
        </is>
      </c>
    </row>
    <row collapsed="false" customFormat="false" customHeight="false" hidden="false" ht="12.1" outlineLevel="0" r="40">
      <c r="A40" s="5" t="s">
        <f>=HYPERLINK("https://leilaoonline.net/lote/detalhe/303249", "054")</f>
      </c>
      <c r="B40" s="4" t="s">
        <f>=HYPERLINK("https://leilaoonline.net/lote/detalhe/303249", "ENGATE")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100,00</t>
        </is>
      </c>
      <c r="F40" s="4" t="inlineStr">
        <is>
          <t>1.00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2026-09-02T07:37:20.00Z</dcterms:created>
  <dc:creator>Tellks Tecnologia</dc:creator>
  <cp:revision>0</cp:revision>
</cp:coreProperties>
</file>