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=HYPERLINK("https://leilaoonline.net/lote/detalhe/302735", "000")</f>
      </c>
      <c r="B11" s="4" t="s">
        <f>=HYPERLINK("https://leilaoonline.net/lote/detalhe/302735",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=HYPERLINK("https://leilaoonline.net/lote/detalhe/302775", "001")</f>
      </c>
      <c r="B12" s="4" t="s">
        <f>=HYPERLINK("https://leilaoonline.net/lote/detalhe/302775",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=HYPERLINK("https://leilaoonline.net/lote/detalhe/302691", "002")</f>
      </c>
      <c r="B13" s="4" t="s">
        <f>=HYPERLINK("https://leilaoonline.net/lote/detalhe/302691",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=HYPERLINK("https://leilaoonline.net/lote/detalhe/302665", "003")</f>
      </c>
      <c r="B14" s="4" t="s">
        <f>=HYPERLINK("https://leilaoonline.net/lote/detalhe/302665",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=HYPERLINK("https://leilaoonline.net/lote/detalhe/302666", "004")</f>
      </c>
      <c r="B15" s="4" t="s">
        <f>=HYPERLINK("https://leilaoonline.net/lote/detalhe/302666",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=HYPERLINK("https://leilaoonline.net/lote/detalhe/304799", "005")</f>
      </c>
      <c r="B16" s="4" t="s">
        <f>=HYPERLINK("https://leilaoonline.net/lote/detalhe/304799",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=HYPERLINK("https://leilaoonline.net/lote/detalhe/302679", "006")</f>
      </c>
      <c r="B17" s="4" t="s">
        <f>=HYPERLINK("https://leilaoonline.net/lote/detalhe/302679",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=HYPERLINK("https://leilaoonline.net/lote/detalhe/302703", "007")</f>
      </c>
      <c r="B18" s="4" t="s">
        <f>=HYPERLINK("https://leilaoonline.net/lote/detalhe/302703",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=HYPERLINK("https://leilaoonline.net/lote/detalhe/302680", "008")</f>
      </c>
      <c r="B19" s="4" t="s">
        <f>=HYPERLINK("https://leilaoonline.net/lote/detalhe/302680",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=HYPERLINK("https://leilaoonline.net/lote/detalhe/302690", "009")</f>
      </c>
      <c r="B20" s="4" t="s">
        <f>=HYPERLINK("https://leilaoonline.net/lote/detalhe/302690",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=HYPERLINK("https://leilaoonline.net/lote/detalhe/302667", "010")</f>
      </c>
      <c r="B21" s="4" t="s">
        <f>=HYPERLINK("https://leilaoonline.net/lote/detalhe/302667",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=HYPERLINK("https://leilaoonline.net/lote/detalhe/302736", "011")</f>
      </c>
      <c r="B22" s="4" t="s">
        <f>=HYPERLINK("https://leilaoonline.net/lote/detalhe/302736",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=HYPERLINK("https://leilaoonline.net/lote/detalhe/302692", "012")</f>
      </c>
      <c r="B23" s="4" t="s">
        <f>=HYPERLINK("https://leilaoonline.net/lote/detalhe/302692",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=HYPERLINK("https://leilaoonline.net/lote/detalhe/302733", "013")</f>
      </c>
      <c r="B24" s="4" t="s">
        <f>=HYPERLINK("https://leilaoonline.net/lote/detalhe/302733",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=HYPERLINK("https://leilaoonline.net/lote/detalhe/302737", "014")</f>
      </c>
      <c r="B25" s="4" t="s">
        <f>=HYPERLINK("https://leilaoonline.net/lote/detalhe/302737",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=HYPERLINK("https://leilaoonline.net/lote/detalhe/302759", "015")</f>
      </c>
      <c r="B26" s="4" t="s">
        <f>=HYPERLINK("https://leilaoonline.net/lote/detalhe/302759",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=HYPERLINK("https://leilaoonline.net/lote/detalhe/302681", "016")</f>
      </c>
      <c r="B27" s="4" t="s">
        <f>=HYPERLINK("https://leilaoonline.net/lote/detalhe/302681",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=HYPERLINK("https://leilaoonline.net/lote/detalhe/302682", "017")</f>
      </c>
      <c r="B28" s="4" t="s">
        <f>=HYPERLINK("https://leilaoonline.net/lote/detalhe/302682",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=HYPERLINK("https://leilaoonline.net/lote/detalhe/302683", "018")</f>
      </c>
      <c r="B29" s="4" t="s">
        <f>=HYPERLINK("https://leilaoonline.net/lote/detalhe/302683",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=HYPERLINK("https://leilaoonline.net/lote/detalhe/302684", "019")</f>
      </c>
      <c r="B30" s="4" t="s">
        <f>=HYPERLINK("https://leilaoonline.net/lote/detalhe/302684",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=HYPERLINK("https://leilaoonline.net/lote/detalhe/302685", "020")</f>
      </c>
      <c r="B31" s="4" t="s">
        <f>=HYPERLINK("https://leilaoonline.net/lote/detalhe/302685",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=HYPERLINK("https://leilaoonline.net/lote/detalhe/302770", "021")</f>
      </c>
      <c r="B32" s="4" t="s">
        <f>=HYPERLINK("https://leilaoonline.net/lote/detalhe/302770", "02 UN. - MOTOR ELÉTRICO WEG  40CV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=HYPERLINK("https://leilaoonline.net/lote/detalhe/302701", "022")</f>
      </c>
      <c r="B33" s="4" t="s">
        <f>=HYPERLINK("https://leilaoonline.net/lote/detalhe/302701",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=HYPERLINK("https://leilaoonline.net/lote/detalhe/302635", "023")</f>
      </c>
      <c r="B34" s="4" t="s">
        <f>=HYPERLINK("https://leilaoonline.net/lote/detalhe/302635",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=HYPERLINK("https://leilaoonline.net/lote/detalhe/302771", "024")</f>
      </c>
      <c r="B35" s="4" t="s">
        <f>=HYPERLINK("https://leilaoonline.net/lote/detalhe/302771", "PENEIRA VIBRATORIA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=HYPERLINK("https://leilaoonline.net/lote/detalhe/302760", "025")</f>
      </c>
      <c r="B36" s="4" t="s">
        <f>=HYPERLINK("https://leilaoonline.net/lote/detalhe/302760",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=HYPERLINK("https://leilaoonline.net/lote/detalhe/302693", "026")</f>
      </c>
      <c r="B37" s="4" t="s">
        <f>=HYPERLINK("https://leilaoonline.net/lote/detalhe/302693", " REDUTOR, REL. 1:7 P/ MOTOR DE APROX. 300 CV")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7.500,00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=HYPERLINK("https://leilaoonline.net/lote/detalhe/302738", "027")</f>
      </c>
      <c r="B38" s="4" t="s">
        <f>=HYPERLINK("https://leilaoonline.net/lote/detalhe/302738",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=HYPERLINK("https://leilaoonline.net/lote/detalhe/302739", "028")</f>
      </c>
      <c r="B39" s="4" t="s">
        <f>=HYPERLINK("https://leilaoonline.net/lote/detalhe/302739",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=HYPERLINK("https://leilaoonline.net/lote/detalhe/302740", "029")</f>
      </c>
      <c r="B40" s="4" t="s">
        <f>=HYPERLINK("https://leilaoonline.net/lote/detalhe/302740",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=HYPERLINK("https://leilaoonline.net/lote/detalhe/302741", "030")</f>
      </c>
      <c r="B41" s="4" t="s">
        <f>=HYPERLINK("https://leilaoonline.net/lote/detalhe/302741",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=HYPERLINK("https://leilaoonline.net/lote/detalhe/302776", "031")</f>
      </c>
      <c r="B42" s="4" t="s">
        <f>=HYPERLINK("https://leilaoonline.net/lote/detalhe/302776", "6 UN. BOMBAS CENTRIFUGAS EM INOX  ( 5 PÇS. 11/02" X 1 E 1 PÇ. 21/02" X 2)")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=HYPERLINK("https://leilaoonline.net/lote/detalhe/302742", "032")</f>
      </c>
      <c r="B43" s="4" t="s">
        <f>=HYPERLINK("https://leilaoonline.net/lote/detalhe/302742",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=HYPERLINK("https://leilaoonline.net/lote/detalhe/302747", "033")</f>
      </c>
      <c r="B44" s="4" t="s">
        <f>=HYPERLINK("https://leilaoonline.net/lote/detalhe/302747",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=HYPERLINK("https://leilaoonline.net/lote/detalhe/302772", "034")</f>
      </c>
      <c r="B45" s="4" t="s">
        <f>=HYPERLINK("https://leilaoonline.net/lote/detalhe/302772", "01 UN. BOMBA CENTRÍFUGA TAMANHO 3X4 ROTOR EM AÇO INOX COM MOTOR 30CV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=HYPERLINK("https://leilaoonline.net/lote/detalhe/302773", "035")</f>
      </c>
      <c r="B46" s="4" t="s">
        <f>=HYPERLINK("https://leilaoonline.net/lote/detalhe/302773", "MOTOR WEG 400CV  - 1700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=HYPERLINK("https://leilaoonline.net/lote/detalhe/302746", "036")</f>
      </c>
      <c r="B47" s="4" t="s">
        <f>=HYPERLINK("https://leilaoonline.net/lote/detalhe/302746",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=HYPERLINK("https://leilaoonline.net/lote/detalhe/304800", "037")</f>
      </c>
      <c r="B48" s="4" t="s">
        <f>=HYPERLINK("https://leilaoonline.net/lote/detalhe/304800", "PRENSA SACA PINO - MOTORIZADO")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=HYPERLINK("https://leilaoonline.net/lote/detalhe/302664", "038")</f>
      </c>
      <c r="B49" s="4" t="s">
        <f>=HYPERLINK("https://leilaoonline.net/lote/detalhe/302664",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=HYPERLINK("https://leilaoonline.net/lote/detalhe/302743", "039")</f>
      </c>
      <c r="B50" s="4" t="s">
        <f>=HYPERLINK("https://leilaoonline.net/lote/detalhe/302743",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=HYPERLINK("https://leilaoonline.net/lote/detalhe/302761", "040")</f>
      </c>
      <c r="B51" s="4" t="s">
        <f>=HYPERLINK("https://leilaoonline.net/lote/detalhe/302761",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=HYPERLINK("https://leilaoonline.net/lote/detalhe/302745", "041")</f>
      </c>
      <c r="B52" s="4" t="s">
        <f>=HYPERLINK("https://leilaoonline.net/lote/detalhe/302745",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=HYPERLINK("https://leilaoonline.net/lote/detalhe/302744", "042")</f>
      </c>
      <c r="B53" s="4" t="s">
        <f>=HYPERLINK("https://leilaoonline.net/lote/detalhe/302744",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=HYPERLINK("https://leilaoonline.net/lote/detalhe/302748", "043")</f>
      </c>
      <c r="B54" s="4" t="s">
        <f>=HYPERLINK("https://leilaoonline.net/lote/detalhe/302748",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=HYPERLINK("https://leilaoonline.net/lote/detalhe/302750", "045")</f>
      </c>
      <c r="B55" s="4" t="s">
        <f>=HYPERLINK("https://leilaoonline.net/lote/detalhe/302750",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=HYPERLINK("https://leilaoonline.net/lote/detalhe/302751", "046")</f>
      </c>
      <c r="B56" s="4" t="s">
        <f>=HYPERLINK("https://leilaoonline.net/lote/detalhe/302751",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=HYPERLINK("https://leilaoonline.net/lote/detalhe/302752", "047")</f>
      </c>
      <c r="B57" s="4" t="s">
        <f>=HYPERLINK("https://leilaoonline.net/lote/detalhe/302752",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=HYPERLINK("https://leilaoonline.net/lote/detalhe/302753", "048")</f>
      </c>
      <c r="B58" s="4" t="s">
        <f>=HYPERLINK("https://leilaoonline.net/lote/detalhe/302753",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=HYPERLINK("https://leilaoonline.net/lote/detalhe/302754", "049")</f>
      </c>
      <c r="B59" s="4" t="s">
        <f>=HYPERLINK("https://leilaoonline.net/lote/detalhe/302754", "01 UN. BOMBA CENTRIFUGA COM MOTOR WEG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=HYPERLINK("https://leilaoonline.net/lote/detalhe/302755", "050")</f>
      </c>
      <c r="B60" s="4" t="s">
        <f>=HYPERLINK("https://leilaoonline.net/lote/detalhe/302755", "01 BALANCIM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=HYPERLINK("https://leilaoonline.net/lote/detalhe/302756", "051")</f>
      </c>
      <c r="B61" s="4" t="s">
        <f>=HYPERLINK("https://leilaoonline.net/lote/detalhe/302756", "PONTE ROLANTE CAP. 1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=HYPERLINK("https://leilaoonline.net/lote/detalhe/302757", "052")</f>
      </c>
      <c r="B62" s="4" t="s">
        <f>=HYPERLINK("https://leilaoonline.net/lote/detalhe/302757", "PANELA INDUSTRIAL EM AÇO CAP. 100LTS.")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=HYPERLINK("https://leilaoonline.net/lote/detalhe/302758", "053")</f>
      </c>
      <c r="B63" s="4" t="s">
        <f>=HYPERLINK("https://leilaoonline.net/lote/detalhe/302758", "GAIOLA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=HYPERLINK("https://leilaoonline.net/lote/detalhe/302762", "054")</f>
      </c>
      <c r="B64" s="4" t="s">
        <f>=HYPERLINK("https://leilaoonline.net/lote/detalhe/302762", "COMPACTADOR WEBER MOD. SRX 65")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2.600,00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=HYPERLINK("https://leilaoonline.net/lote/detalhe/302763", "055")</f>
      </c>
      <c r="B65" s="4" t="s">
        <f>=HYPERLINK("https://leilaoonline.net/lote/detalhe/302763", "BOMBA POSITIVA DE FERRO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=HYPERLINK("https://leilaoonline.net/lote/detalhe/302777", "057")</f>
      </c>
      <c r="B66" s="4" t="s">
        <f>=HYPERLINK("https://leilaoonline.net/lote/detalhe/302777", " PANELA EM AÇO INOX, BASCULANTE CAOACIDADE APROX. 300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300.00</t>
        </is>
      </c>
    </row>
    <row collapsed="false" customFormat="false" customHeight="false" hidden="false" ht="12.1" outlineLevel="0" r="67">
      <c r="A67" s="5" t="s">
        <f>=HYPERLINK("https://leilaoonline.net/lote/detalhe/302661", "058")</f>
      </c>
      <c r="B67" s="4" t="s">
        <f>=HYPERLINK("https://leilaoonline.net/lote/detalhe/302661", " Forno a gás com três portas e bandejas")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=HYPERLINK("https://leilaoonline.net/lote/detalhe/302764", "059")</f>
      </c>
      <c r="B68" s="4" t="s">
        <f>=HYPERLINK("https://leilaoonline.net/lote/detalhe/302764", "BOMBA DE ALTA PRESSÃO CAPAC. 20CV")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=HYPERLINK("https://leilaoonline.net/lote/detalhe/302765", "060")</f>
      </c>
      <c r="B69" s="4" t="s">
        <f>=HYPERLINK("https://leilaoonline.net/lote/detalhe/302765", "DOBRADEIRA DE 2 MTS.")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=HYPERLINK("https://leilaoonline.net/lote/detalhe/302766", "061")</f>
      </c>
      <c r="B70" s="4" t="s">
        <f>=HYPERLINK("https://leilaoonline.net/lote/detalhe/302766", "LIXADEIRA  BALDAN")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=HYPERLINK("https://leilaoonline.net/lote/detalhe/302767", "062")</f>
      </c>
      <c r="B71" s="4" t="s">
        <f>=HYPERLINK("https://leilaoonline.net/lote/detalhe/302767", "DOBRADEIRA  IMAG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=HYPERLINK("https://leilaoonline.net/lote/detalhe/302768", "064")</f>
      </c>
      <c r="B72" s="4" t="s">
        <f>=HYPERLINK("https://leilaoonline.net/lote/detalhe/302768", "DOBRADEIRA NEWTON DE 2 MTS.")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=HYPERLINK("https://leilaoonline.net/lote/detalhe/304801", "065")</f>
      </c>
      <c r="B73" s="4" t="s">
        <f>=HYPERLINK("https://leilaoonline.net/lote/detalhe/304801", "CALANDRA  PARA BORRACHA")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=HYPERLINK("https://leilaoonline.net/lote/detalhe/302779", "066")</f>
      </c>
      <c r="B74" s="4" t="s">
        <f>=HYPERLINK("https://leilaoonline.net/lote/detalhe/302779", "TORRE DE RESFRIAMENTO")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=HYPERLINK("https://leilaoonline.net/lote/detalhe/302663", "068")</f>
      </c>
      <c r="B75" s="4" t="s">
        <f>=HYPERLINK("https://leilaoonline.net/lote/detalhe/302663", " Tamboriador")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=HYPERLINK("https://leilaoonline.net/lote/detalhe/304802", "069")</f>
      </c>
      <c r="B76" s="4" t="s">
        <f>=HYPERLINK("https://leilaoonline.net/lote/detalhe/304802", "02 PÇS. - PRENSA PARA BORRACHA")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=HYPERLINK("https://leilaoonline.net/lote/detalhe/302662", "070")</f>
      </c>
      <c r="B77" s="4" t="s">
        <f>=HYPERLINK("https://leilaoonline.net/lote/detalhe/302662", " Batedeira com tacho inox, perfecta curitiba")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=HYPERLINK("https://leilaoonline.net/lote/detalhe/304803", "071")</f>
      </c>
      <c r="B78" s="4" t="s">
        <f>=HYPERLINK("https://leilaoonline.net/lote/detalhe/304803", "[ VÍDEO ] 03 PÇS. - SILOS PARA CONCRETO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21.500,00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=HYPERLINK("https://leilaoonline.net/lote/detalhe/304804", "072")</f>
      </c>
      <c r="B79" s="4" t="s">
        <f>=HYPERLINK("https://leilaoonline.net/lote/detalhe/304804", "02 PÇS.- MOITÃO PARA 5 TON.")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=HYPERLINK("https://leilaoonline.net/lote/detalhe/305155", "073")</f>
      </c>
      <c r="B80" s="4" t="s">
        <f>=HYPERLINK("https://leilaoonline.net/lote/detalhe/305155", "01 PÇ.- SERRA DE FITA PARA AÇOUGUE - EM AÇO INOX")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=HYPERLINK("https://leilaoonline.net/lote/detalhe/305156", "074")</f>
      </c>
      <c r="B81" s="4" t="s">
        <f>=HYPERLINK("https://leilaoonline.net/lote/detalhe/305156", "01 PÇ. - FATIADEIRA DE PÃO - MARCA PERFECTA")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3.200,00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=HYPERLINK("https://leilaoonline.net/lote/detalhe/302629", "107")</f>
      </c>
      <c r="B82" s="4" t="s">
        <f>=HYPERLINK("https://leilaoonline.net/lote/detalhe/302629", " MÁQUINA P/ TINGIMENTO EM AÇO INOX, DIM. 1,5X0,9X0,8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=HYPERLINK("https://leilaoonline.net/lote/detalhe/302638", "108")</f>
      </c>
      <c r="B83" s="4" t="s">
        <f>=HYPERLINK("https://leilaoonline.net/lote/detalhe/302638", " TAMBOREADOR EM AÇO CARBONO, DIÂM. 0,8 E COMP. 1 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3.100,00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=HYPERLINK("https://leilaoonline.net/lote/detalhe/302633", "111")</f>
      </c>
      <c r="B84" s="4" t="s">
        <f>=HYPERLINK("https://leilaoonline.net/lote/detalhe/302633", " TANQUE RETANGULAR EM AÇO INOX, CAP. 3000 L, DIM. 3,65X1,8X0,6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=HYPERLINK("https://leilaoonline.net/lote/detalhe/302631", "112")</f>
      </c>
      <c r="B85" s="4" t="s">
        <f>=HYPERLINK("https://leilaoonline.net/lote/detalhe/302631", " 2 CONTAINERS EM AÇO INOX. CAP. 1000 L, DIM. 1X1,15X0,85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=HYPERLINK("https://leilaoonline.net/lote/detalhe/302640", "119")</f>
      </c>
      <c r="B86" s="4" t="s">
        <f>=HYPERLINK("https://leilaoonline.net/lote/detalhe/302640", " EXTRUSORA PUGLIESE TIPO: A20, ANO: 1973")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=HYPERLINK("https://leilaoonline.net/lote/detalhe/302769", "120")</f>
      </c>
      <c r="B87" s="4" t="s">
        <f>=HYPERLINK("https://leilaoonline.net/lote/detalhe/302769", " DOBRADEIRA; COMP. 2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=HYPERLINK("https://leilaoonline.net/lote/detalhe/302639", "124")</f>
      </c>
      <c r="B88" s="4" t="s">
        <f>=HYPERLINK("https://leilaoonline.net/lote/detalhe/302639", " TORNO XERVITT. OBS.: FALTANDO PEÇAS")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=HYPERLINK("https://leilaoonline.net/lote/detalhe/302630", "126")</f>
      </c>
      <c r="B89" s="4" t="s">
        <f>=HYPERLINK("https://leilaoonline.net/lote/detalhe/302630", " REDUTOR CESTARI HD10, REL. 1:49 P/ MOTOR DE APROX. 50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=HYPERLINK("https://leilaoonline.net/lote/detalhe/302647", "141")</f>
      </c>
      <c r="B90" s="4" t="s">
        <f>=HYPERLINK("https://leilaoonline.net/lote/detalhe/302647", " PRENSA P/ CALÇADOS")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3.100,00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=HYPERLINK("https://leilaoonline.net/lote/detalhe/302646", "142")</f>
      </c>
      <c r="B91" s="4" t="s">
        <f>=HYPERLINK("https://leilaoonline.net/lote/detalhe/302646", " TORNO AUTOMÁTICO CVA Nº8")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=HYPERLINK("https://leilaoonline.net/lote/detalhe/302632", "144")</f>
      </c>
      <c r="B92" s="4" t="s">
        <f>=HYPERLINK("https://leilaoonline.net/lote/detalhe/302632", " 1 MOTOVIBRADOR FRIEDRICH, POT. 4 KW E 1 MOTOVIBRADOR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=HYPERLINK("https://leilaoonline.net/lote/detalhe/302650", "147")</f>
      </c>
      <c r="B93" s="4" t="s">
        <f>=HYPERLINK("https://leilaoonline.net/lote/detalhe/302650", " EXTRUSORA DE MASSA, DIM. 1,35X0,6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=HYPERLINK("https://leilaoonline.net/lote/detalhe/302658", "163")</f>
      </c>
      <c r="B94" s="4" t="s">
        <f>=HYPERLINK("https://leilaoonline.net/lote/detalhe/302658", " 2 BATEDEIRAS INCO TIPO P18")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=HYPERLINK("https://leilaoonline.net/lote/detalhe/302655", "180")</f>
      </c>
      <c r="B95" s="4" t="s">
        <f>=HYPERLINK("https://leilaoonline.net/lote/detalhe/302655", " FILTRO MANGA C/ 8 MANGAS")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=HYPERLINK("https://leilaoonline.net/lote/detalhe/302656", "182")</f>
      </c>
      <c r="B96" s="4" t="s">
        <f>=HYPERLINK("https://leilaoonline.net/lote/detalhe/302656", " SECADORA, CAP. 15 KG, C/ MOTOR DE 1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=HYPERLINK("https://leilaoonline.net/lote/detalhe/302657", "186")</f>
      </c>
      <c r="B97" s="4" t="s">
        <f>=HYPERLINK("https://leilaoonline.net/lote/detalhe/302657", " MISTURADOR")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=HYPERLINK("https://leilaoonline.net/lote/detalhe/302659", "187")</f>
      </c>
      <c r="B98" s="4" t="s">
        <f>=HYPERLINK("https://leilaoonline.net/lote/detalhe/302659", " MISTURADOR")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=HYPERLINK("https://leilaoonline.net/lote/detalhe/302654", "189")</f>
      </c>
      <c r="B99" s="4" t="s">
        <f>=HYPERLINK("https://leilaoonline.net/lote/detalhe/302654", " PRENSA C/ UNIDADE HIDRÁULICA")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=HYPERLINK("https://leilaoonline.net/lote/detalhe/302660", "195")</f>
      </c>
      <c r="B100" s="4" t="s">
        <f>=HYPERLINK("https://leilaoonline.net/lote/detalhe/302660", " REDUTOR, PESO APROX. 2 T")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=HYPERLINK("https://leilaoonline.net/lote/detalhe/302675", "215")</f>
      </c>
      <c r="B101" s="4" t="s">
        <f>=HYPERLINK("https://leilaoonline.net/lote/detalhe/302675", " GANCHO TIPO MOITÃO; CAP. 80T")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=HYPERLINK("https://leilaoonline.net/lote/detalhe/302671", "229")</f>
      </c>
      <c r="B102" s="4" t="s">
        <f>=HYPERLINK("https://leilaoonline.net/lote/detalhe/302671", " TANQUE COM BATEDOR E SERPENTINA; CAP. 1200L")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=HYPERLINK("https://leilaoonline.net/lote/detalhe/302677", "230")</f>
      </c>
      <c r="B103" s="4" t="s">
        <f>=HYPERLINK("https://leilaoonline.net/lote/detalhe/302677", " MÁQUINA DE PÓ")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3.800,00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=HYPERLINK("https://leilaoonline.net/lote/detalhe/302670", "231")</f>
      </c>
      <c r="B104" s="4" t="s">
        <f>=HYPERLINK("https://leilaoonline.net/lote/detalhe/302670", " EIXO PARA ESTEIRA C/ MOTORREDUTOR SEW 20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=HYPERLINK("https://leilaoonline.net/lote/detalhe/302678", "238")</f>
      </c>
      <c r="B105" s="4" t="s">
        <f>=HYPERLINK("https://leilaoonline.net/lote/detalhe/302678", " LAVADORA INDUSTRIAL EM INOX C/ MOTOR WEG 7,5 CV 8 PÓLOS")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=HYPERLINK("https://leilaoonline.net/lote/detalhe/302668", "239")</f>
      </c>
      <c r="B106" s="4" t="s">
        <f>=HYPERLINK("https://leilaoonline.net/lote/detalhe/302668", " LAVADORA INDUSTRIAL EM INOX C/ MOTOR WEG 7,5 CV 8 PÓLOS")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=HYPERLINK("https://leilaoonline.net/lote/detalhe/302674", "240")</f>
      </c>
      <c r="B107" s="4" t="s">
        <f>=HYPERLINK("https://leilaoonline.net/lote/detalhe/302674", " LAVADORA INDUSTRIAL EM INOX C/ MOTOR WEG 7,5 CV 8 PÓLOS")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=HYPERLINK("https://leilaoonline.net/lote/detalhe/302669", "241")</f>
      </c>
      <c r="B108" s="4" t="s">
        <f>=HYPERLINK("https://leilaoonline.net/lote/detalhe/302669", " MODELADORA")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=HYPERLINK("https://leilaoonline.net/lote/detalhe/302673", "242")</f>
      </c>
      <c r="B109" s="4" t="s">
        <f>=HYPERLINK("https://leilaoonline.net/lote/detalhe/302673", " BATEDEIRA INDUSTRIAL PERFECTA CURITIBA; POT. 1,5 KW; CAP. 50 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=HYPERLINK("https://leilaoonline.net/lote/detalhe/302676", "250")</f>
      </c>
      <c r="B110" s="4" t="s">
        <f>=HYPERLINK("https://leilaoonline.net/lote/detalhe/302676", " REDUTOR WÜLFEL; REL.: 1:5")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=HYPERLINK("https://leilaoonline.net/lote/detalhe/302672", "252")</f>
      </c>
      <c r="B111" s="4" t="s">
        <f>=HYPERLINK("https://leilaoonline.net/lote/detalhe/302672", " REDUTOR TRANSMOTÉCNICA; REL.: 1:125")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=HYPERLINK("https://leilaoonline.net/lote/detalhe/302649", "651")</f>
      </c>
      <c r="B112" s="4" t="s">
        <f>=HYPERLINK("https://leilaoonline.net/lote/detalhe/302649", " BOMBA DE VÁCUO OMEL C/ MOTOR ELÉTRICO 10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=HYPERLINK("https://leilaoonline.net/lote/detalhe/302634", "654")</f>
      </c>
      <c r="B113" s="4" t="s">
        <f>=HYPERLINK("https://leilaoonline.net/lote/detalhe/302634", " EXAUSTOR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=HYPERLINK("https://leilaoonline.net/lote/detalhe/302637", "659")</f>
      </c>
      <c r="B114" s="4" t="s">
        <f>=HYPERLINK("https://leilaoonline.net/lote/detalhe/302637", " ESTUFA EM INOX C/ BANDEJA E 2 PORTAS")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=HYPERLINK("https://leilaoonline.net/lote/detalhe/302641", "661")</f>
      </c>
      <c r="B115" s="4" t="s">
        <f>=HYPERLINK("https://leilaoonline.net/lote/detalhe/302641", " 2 ESTUFAS TIPO MUFLA")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=HYPERLINK("https://leilaoonline.net/lote/detalhe/302648", "663")</f>
      </c>
      <c r="B116" s="4" t="s">
        <f>=HYPERLINK("https://leilaoonline.net/lote/detalhe/302648", " TÚNEL DE ENCOLHIMENTO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=HYPERLINK("https://leilaoonline.net/lote/detalhe/302642", "665")</f>
      </c>
      <c r="B117" s="4" t="s">
        <f>=HYPERLINK("https://leilaoonline.net/lote/detalhe/302642", " MOINHO DE BOLAS S/ ESPECIFICAÇÕES")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=HYPERLINK("https://leilaoonline.net/lote/detalhe/302636", "673")</f>
      </c>
      <c r="B118" s="4" t="s">
        <f>=HYPERLINK("https://leilaoonline.net/lote/detalhe/302636", " 2 COMPRESSOR DE AR WAYNE 240 PÉS, SEM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=HYPERLINK("https://leilaoonline.net/lote/detalhe/302645", "674")</f>
      </c>
      <c r="B119" s="4" t="s">
        <f>=HYPERLINK("https://leilaoonline.net/lote/detalhe/302645", " EXAUSTOR C/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=HYPERLINK("https://leilaoonline.net/lote/detalhe/302643", "677")</f>
      </c>
      <c r="B120" s="4" t="s">
        <f>=HYPERLINK("https://leilaoonline.net/lote/detalhe/302643", " AFIADORA DE FERRAMENTAS PB")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=HYPERLINK("https://leilaoonline.net/lote/detalhe/302644", "679")</f>
      </c>
      <c r="B121" s="4" t="s">
        <f>=HYPERLINK("https://leilaoonline.net/lote/detalhe/302644", " EXAUSTOR S/ ESPECIFICAÇÕES")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=HYPERLINK("https://leilaoonline.net/lote/detalhe/302652", "688")</f>
      </c>
      <c r="B122" s="4" t="s">
        <f>=HYPERLINK("https://leilaoonline.net/lote/detalhe/302652", " EXTRUSORA DORST TIPO: V10SP, ANO: 1969")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=HYPERLINK("https://leilaoonline.net/lote/detalhe/302651", "694")</f>
      </c>
      <c r="B123" s="4" t="s">
        <f>=HYPERLINK("https://leilaoonline.net/lote/detalhe/302651", " 2 EXAUSTORES (APENAS 1 COM MOTOR)")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=HYPERLINK("https://leilaoonline.net/lote/detalhe/302653", "701")</f>
      </c>
      <c r="B124" s="4" t="s">
        <f>=HYPERLINK("https://leilaoonline.net/lote/detalhe/302653", " VARREDEIRA INDUSTRIAL ELECTROLUX")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=HYPERLINK("https://leilaoonline.net/lote/detalhe/302694", "1002")</f>
      </c>
      <c r="B125" s="4" t="s">
        <f>=HYPERLINK("https://leilaoonline.net/lote/detalhe/302694", " PRENSA HIDRÁULICA LUXOR LCN, CAP. 5 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=HYPERLINK("https://leilaoonline.net/lote/detalhe/302686", "1003")</f>
      </c>
      <c r="B126" s="4" t="s">
        <f>=HYPERLINK("https://leilaoonline.net/lote/detalhe/302686", " SERRA DE FITA RONEMAK AC 300, ANO: 1992")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3.800,00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=HYPERLINK("https://leilaoonline.net/lote/detalhe/302688", "1005")</f>
      </c>
      <c r="B127" s="4" t="s">
        <f>=HYPERLINK("https://leilaoonline.net/lote/detalhe/302688", " VENTOINHA COM QUEIMADOR E MOTOR ELÉTRICO 7,5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=HYPERLINK("https://leilaoonline.net/lote/detalhe/302687", "1006")</f>
      </c>
      <c r="B128" s="4" t="s">
        <f>=HYPERLINK("https://leilaoonline.net/lote/detalhe/302687", " 3 ESTEIRAS ELETROMAGNÉTICAS EM AÇO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=HYPERLINK("https://leilaoonline.net/lote/detalhe/302696", "1024")</f>
      </c>
      <c r="B129" s="4" t="s">
        <f>=HYPERLINK("https://leilaoonline.net/lote/detalhe/302696", " MOTORREDUTOR SEW, REL. 1: 192, COM MOTOR ELÉTRICO 40 CV, 2 PÓLOS, 380/660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=HYPERLINK("https://leilaoonline.net/lote/detalhe/302695", "1029")</f>
      </c>
      <c r="B130" s="4" t="s">
        <f>=HYPERLINK("https://leilaoonline.net/lote/detalhe/302695", " 1 REDUTOR TRANSMOTÉCNICA H1213, REL. 1:20 E 1 REDUTOR S/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=HYPERLINK("https://leilaoonline.net/lote/detalhe/302689", "1030")</f>
      </c>
      <c r="B131" s="4" t="s">
        <f>=HYPERLINK("https://leilaoonline.net/lote/detalhe/302689", " 11 MOTORES ESTACIONÁRIOS DYNAPAC")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=HYPERLINK("https://leilaoonline.net/lote/detalhe/302698", "1057")</f>
      </c>
      <c r="B132" s="4" t="s">
        <f>=HYPERLINK("https://leilaoonline.net/lote/detalhe/302698", " CENTRÍFUGA EM AÇO INOX DIÂM. 1,8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=HYPERLINK("https://leilaoonline.net/lote/detalhe/302697", "1061")</f>
      </c>
      <c r="B133" s="4" t="s">
        <f>=HYPERLINK("https://leilaoonline.net/lote/detalhe/302697", " ALIMENTADOR VIBRATÓRIO C/ MOTOR ELÉTRICO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=HYPERLINK("https://leilaoonline.net/lote/detalhe/302702", "1070")</f>
      </c>
      <c r="B134" s="4" t="s">
        <f>=HYPERLINK("https://leilaoonline.net/lote/detalhe/302702", " ESTEIRA TRANSPORTADORA C/ MOTORREDUTOR SEW, REL. 1:23,2, POT. 0,75 KW; COMP. 5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=HYPERLINK("https://leilaoonline.net/lote/detalhe/302705", "1076")</f>
      </c>
      <c r="B135" s="4" t="s">
        <f>=HYPERLINK("https://leilaoonline.net/lote/detalhe/302705", " VÁLVULA ROTATIVA CONDOR EM AÇO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=HYPERLINK("https://leilaoonline.net/lote/detalhe/302709", "1078")</f>
      </c>
      <c r="B136" s="4" t="s">
        <f>=HYPERLINK("https://leilaoonline.net/lote/detalhe/302709", " REDUTOR, REL. 1:60 P/ MOTOR DE 20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=HYPERLINK("https://leilaoonline.net/lote/detalhe/302708", "1080")</f>
      </c>
      <c r="B137" s="4" t="s">
        <f>=HYPERLINK("https://leilaoonline.net/lote/detalhe/302708", " EXAUSTOR PROJELMEC")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=HYPERLINK("https://leilaoonline.net/lote/detalhe/302707", "1082")</f>
      </c>
      <c r="B138" s="4" t="s">
        <f>=HYPERLINK("https://leilaoonline.net/lote/detalhe/302707", " 1 GUILHOTINA PEXTO F3354")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=HYPERLINK("https://leilaoonline.net/lote/detalhe/302704", "1087")</f>
      </c>
      <c r="B139" s="4" t="s">
        <f>=HYPERLINK("https://leilaoonline.net/lote/detalhe/302704", " CALHA VIBRATÓRIA, DIM. 2X0,9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=HYPERLINK("https://leilaoonline.net/lote/detalhe/302700", "1088")</f>
      </c>
      <c r="B140" s="4" t="s">
        <f>=HYPERLINK("https://leilaoonline.net/lote/detalhe/302700", " CALHA VIBRATÓRIA, DIM. 3X0,9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=HYPERLINK("https://leilaoonline.net/lote/detalhe/302699", "1089")</f>
      </c>
      <c r="B141" s="4" t="s">
        <f>=HYPERLINK("https://leilaoonline.net/lote/detalhe/302699", " LAVADORA DE PEÇAS EM AÇO INOX, DIM. 1,3X0,85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=HYPERLINK("https://leilaoonline.net/lote/detalhe/302706", "1096")</f>
      </c>
      <c r="B142" s="4" t="s">
        <f>=HYPERLINK("https://leilaoonline.net/lote/detalhe/302706", " 2 TANQUES EM AÇO CARBONO, DIÂM. 1,2 M E ALTURA 1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=HYPERLINK("https://leilaoonline.net/lote/detalhe/302718", "2105")</f>
      </c>
      <c r="B143" s="4" t="s">
        <f>=HYPERLINK("https://leilaoonline.net/lote/detalhe/302718", " PRENSA EXCÊNTRICA; CAP. 6 T")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=HYPERLINK("https://leilaoonline.net/lote/detalhe/302712", "2109")</f>
      </c>
      <c r="B144" s="4" t="s">
        <f>=HYPERLINK("https://leilaoonline.net/lote/detalhe/302712", " SERRA DE FITA RONEMAK MOD. 3/4")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=HYPERLINK("https://leilaoonline.net/lote/detalhe/302715", "2110")</f>
      </c>
      <c r="B145" s="4" t="s">
        <f>=HYPERLINK("https://leilaoonline.net/lote/detalhe/302715", " VENTILADOR INDUSTRIAL PROJELMEC 2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=HYPERLINK("https://leilaoonline.net/lote/detalhe/302710", "2111")</f>
      </c>
      <c r="B146" s="4" t="s">
        <f>=HYPERLINK("https://leilaoonline.net/lote/detalhe/302710", " TACHO TIPO CADINHO")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=HYPERLINK("https://leilaoonline.net/lote/detalhe/302711", "2116")</f>
      </c>
      <c r="B147" s="4" t="s">
        <f>=HYPERLINK("https://leilaoonline.net/lote/detalhe/302711", " PRENSA TIPO "C"")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=HYPERLINK("https://leilaoonline.net/lote/detalhe/302717", "2117")</f>
      </c>
      <c r="B148" s="4" t="s">
        <f>=HYPERLINK("https://leilaoonline.net/lote/detalhe/302717",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=HYPERLINK("https://leilaoonline.net/lote/detalhe/302714", "2118")</f>
      </c>
      <c r="B149" s="4" t="s">
        <f>=HYPERLINK("https://leilaoonline.net/lote/detalhe/302714", " MOTORREDUTOR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=HYPERLINK("https://leilaoonline.net/lote/detalhe/302713", "2119")</f>
      </c>
      <c r="B150" s="4" t="s">
        <f>=HYPERLINK("https://leilaoonline.net/lote/detalhe/302713", " MOTORREDUTOR 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=HYPERLINK("https://leilaoonline.net/lote/detalhe/302716", "2120")</f>
      </c>
      <c r="B151" s="4" t="s">
        <f>=HYPERLINK("https://leilaoonline.net/lote/detalhe/302716", " MOTORREDUTOR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=HYPERLINK("https://leilaoonline.net/lote/detalhe/302719", "2122")</f>
      </c>
      <c r="B152" s="4" t="s">
        <f>=HYPERLINK("https://leilaoonline.net/lote/detalhe/302719", " ESTEIRA TRANSPORTADOR P/ CAVACO C/ MOTOR")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=HYPERLINK("https://leilaoonline.net/lote/detalhe/302720", "2124")</f>
      </c>
      <c r="B153" s="4" t="s">
        <f>=HYPERLINK("https://leilaoonline.net/lote/detalhe/302720", " AFIADORA DE FERRAMENTAS, C/ MOTOR WEG 3 CV")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=HYPERLINK("https://leilaoonline.net/lote/detalhe/302721", "2125")</f>
      </c>
      <c r="B154" s="4" t="s">
        <f>=HYPERLINK("https://leilaoonline.net/lote/detalhe/302721", " VENTILADOR INDUSTRIAL TIPO 1/14, ANO 1978")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=HYPERLINK("https://leilaoonline.net/lote/detalhe/302725", "2138")</f>
      </c>
      <c r="B155" s="4" t="s">
        <f>=HYPERLINK("https://leilaoonline.net/lote/detalhe/302725",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=HYPERLINK("https://leilaoonline.net/lote/detalhe/302724", "2139")</f>
      </c>
      <c r="B156" s="4" t="s">
        <f>=HYPERLINK("https://leilaoonline.net/lote/detalhe/302724", " REDUTOR TRANSMOTÉCNICA; REL.: 1:6,3")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=HYPERLINK("https://leilaoonline.net/lote/detalhe/302726", "2140")</f>
      </c>
      <c r="B157" s="4" t="s">
        <f>=HYPERLINK("https://leilaoonline.net/lote/detalhe/302726", " REDUTOR TRANSMOTÉCNICA; REL.: 1:6,3")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=HYPERLINK("https://leilaoonline.net/lote/detalhe/302729", "2141")</f>
      </c>
      <c r="B158" s="4" t="s">
        <f>=HYPERLINK("https://leilaoonline.net/lote/detalhe/302729", " PRENSA HIDRÁULICA EV; CAP. 20 T")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2.300,00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=HYPERLINK("https://leilaoonline.net/lote/detalhe/302728", "2143")</f>
      </c>
      <c r="B159" s="4" t="s">
        <f>=HYPERLINK("https://leilaoonline.net/lote/detalhe/302728", " COMPACTADOR DE SOLO DYNAPAC TIPO C016; C/ MOTOR ELÉT. WEG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=HYPERLINK("https://leilaoonline.net/lote/detalhe/302722", "2146")</f>
      </c>
      <c r="B160" s="4" t="s">
        <f>=HYPERLINK("https://leilaoonline.net/lote/detalhe/302722", " ALIMENTADOR VIBRATÓRIO EM INOX; PAINEL S/ COMPONENTES")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=HYPERLINK("https://leilaoonline.net/lote/detalhe/302723", "2148")</f>
      </c>
      <c r="B161" s="4" t="s">
        <f>=HYPERLINK("https://leilaoonline.net/lote/detalhe/302723", " GUINCHO C/ MOTORREDUTOR E FREIO; C/ MOTOR ELÉT. EBERLE 15 CV, 4 PÓLOS, 220/380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=HYPERLINK("https://leilaoonline.net/lote/detalhe/302730", "2152")</f>
      </c>
      <c r="B162" s="4" t="s">
        <f>=HYPERLINK("https://leilaoonline.net/lote/detalhe/302730", " MISTURADOR CONCRETO 100 L; C/ MOTOR ELÉT. WEG 4 CV E REDUTOR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=HYPERLINK("https://leilaoonline.net/lote/detalhe/302732", "2156")</f>
      </c>
      <c r="B163" s="4" t="s">
        <f>=HYPERLINK("https://leilaoonline.net/lote/detalhe/302732", " TANQUE EM FIBRA; CAP. 5000 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=HYPERLINK("https://leilaoonline.net/lote/detalhe/302731", "2157")</f>
      </c>
      <c r="B164" s="4" t="s">
        <f>=HYPERLINK("https://leilaoonline.net/lote/detalhe/302731", " TANQUE EM FIBRA; CAP. 1500 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2.200,00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=HYPERLINK("https://leilaoonline.net/lote/detalhe/302734", "2165")</f>
      </c>
      <c r="B165" s="4" t="s">
        <f>=HYPERLINK("https://leilaoonline.net/lote/detalhe/302734", " MISTURADOR EM AÇO INOX; CAP. 1000 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=HYPERLINK("https://leilaoonline.net/lote/detalhe/302628", "5099")</f>
      </c>
      <c r="B166" s="4" t="s">
        <f>=HYPERLINK("https://leilaoonline.net/lote/detalhe/302628", "APROX. 3.000 KG DE CONECXÕES DIVERSOS DE FIBRA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4.500,00</t>
        </is>
      </c>
      <c r="F166" s="4" t="inlineStr">
        <is>
          <t>300.00</t>
        </is>
      </c>
    </row>
    <row collapsed="false" customFormat="false" customHeight="false" hidden="false" ht="12.1" outlineLevel="0" r="167">
      <c r="A167" s="5" t="s">
        <f>=HYPERLINK("https://leilaoonline.net/lote/detalhe/302623", "5100")</f>
      </c>
      <c r="B167" s="4" t="s">
        <f>=HYPERLINK("https://leilaoonline.net/lote/detalhe/302623", " TALHA COMPLETA CAPACIDADE 1 TON")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2.900,00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=HYPERLINK("https://leilaoonline.net/lote/detalhe/302584", "5101")</f>
      </c>
      <c r="B168" s="4" t="s">
        <f>=HYPERLINK("https://leilaoonline.net/lote/detalhe/302584", " MÁQUINA P/ FAZER VINCO SCHULER")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=HYPERLINK("https://leilaoonline.net/lote/detalhe/302593", "5104")</f>
      </c>
      <c r="B169" s="4" t="s">
        <f>=HYPERLINK("https://leilaoonline.net/lote/detalhe/302593", " MISTURADOR C/ MOTOR DE 3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4.200,00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=HYPERLINK("https://leilaoonline.net/lote/detalhe/302587", "5106")</f>
      </c>
      <c r="B170" s="4" t="s">
        <f>=HYPERLINK("https://leilaoonline.net/lote/detalhe/302587", " MISTURADOR C/ MOTOR DE 3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4.200,00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=HYPERLINK("https://leilaoonline.net/lote/detalhe/302590", "5108")</f>
      </c>
      <c r="B171" s="4" t="s">
        <f>=HYPERLINK("https://leilaoonline.net/lote/detalhe/302590", " ESTEIRA EM AÇO INOX; COMP.: 3 M; LARG.: 200 MM")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400.00</t>
        </is>
      </c>
    </row>
    <row collapsed="false" customFormat="false" customHeight="false" hidden="false" ht="12.1" outlineLevel="0" r="172">
      <c r="A172" s="5" t="s">
        <f>=HYPERLINK("https://leilaoonline.net/lote/detalhe/302591", "5109")</f>
      </c>
      <c r="B172" s="4" t="s">
        <f>=HYPERLINK("https://leilaoonline.net/lote/detalhe/302591", " VENTILADOR LUFT, VAZÃO: 6600 M³/H; C/ MOTOR DE 60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=HYPERLINK("https://leilaoonline.net/lote/detalhe/302624", "5110")</f>
      </c>
      <c r="B173" s="4" t="s">
        <f>=HYPERLINK("https://leilaoonline.net/lote/detalhe/302624", "10 un. - MOTORES CAPACIDADE 15 CV REDUÇÃO 1:35")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=HYPERLINK("https://leilaoonline.net/lote/detalhe/302622", "5111")</f>
      </c>
      <c r="B174" s="4" t="s">
        <f>=HYPERLINK("https://leilaoonline.net/lote/detalhe/302622", " TORNO MECÃNICO BARRAMENTO 2 MTS 250 DE PASSAGEM")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=HYPERLINK("https://leilaoonline.net/lote/detalhe/302589", "5112")</f>
      </c>
      <c r="B175" s="4" t="s">
        <f>=HYPERLINK("https://leilaoonline.net/lote/detalhe/302589", " VENTOINHA C/ MOTOR DE 100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10.800,00</t>
        </is>
      </c>
      <c r="F175" s="4" t="inlineStr">
        <is>
          <t>1200.00</t>
        </is>
      </c>
    </row>
    <row collapsed="false" customFormat="false" customHeight="false" hidden="false" ht="12.1" outlineLevel="0" r="176">
      <c r="A176" s="5" t="s">
        <f>=HYPERLINK("https://leilaoonline.net/lote/detalhe/302595", "5113")</f>
      </c>
      <c r="B176" s="4" t="s">
        <f>=HYPERLINK("https://leilaoonline.net/lote/detalhe/302595", " VENTOINHA C/ MOTOR DE 75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10.800,00</t>
        </is>
      </c>
      <c r="F176" s="4" t="inlineStr">
        <is>
          <t>1200.00</t>
        </is>
      </c>
    </row>
    <row collapsed="false" customFormat="false" customHeight="false" hidden="false" ht="12.1" outlineLevel="0" r="177">
      <c r="A177" s="5" t="s">
        <f>=HYPERLINK("https://leilaoonline.net/lote/detalhe/302588", "5114")</f>
      </c>
      <c r="B177" s="4" t="s">
        <f>=HYPERLINK("https://leilaoonline.net/lote/detalhe/302588", " DOBRADEIRA; COMP. 2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4.800,00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=HYPERLINK("https://leilaoonline.net/lote/detalhe/302586", "5115")</f>
      </c>
      <c r="B178" s="4" t="s">
        <f>=HYPERLINK("https://leilaoonline.net/lote/detalhe/302586", " DOBRADEIRA; COMP. 2 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4.800,00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=HYPERLINK("https://leilaoonline.net/lote/detalhe/302594", "5116")</f>
      </c>
      <c r="B179" s="4" t="s">
        <f>=HYPERLINK("https://leilaoonline.net/lote/detalhe/302594", " MISTURADOR SIGMA")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=HYPERLINK("https://leilaoonline.net/lote/detalhe/302596", "5117")</f>
      </c>
      <c r="B180" s="4" t="s">
        <f>=HYPERLINK("https://leilaoonline.net/lote/detalhe/302596", " UNIDADE HIDRÁULICA VICKERS; C/ MOTOR DE 20 CV")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4.800,00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=HYPERLINK("https://leilaoonline.net/lote/detalhe/302625", "5119")</f>
      </c>
      <c r="B181" s="4" t="s">
        <f>=HYPERLINK("https://leilaoonline.net/lote/detalhe/302625", "TALHA CAPACIDADE 20 TON.")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7.500,00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=HYPERLINK("https://leilaoonline.net/lote/detalhe/302585", "5123")</f>
      </c>
      <c r="B182" s="4" t="s">
        <f>=HYPERLINK("https://leilaoonline.net/lote/detalhe/302585", " FILTRO-PRENSA EM AÇO CARBONO; COMP.: 2400 MM; C/ PLACAS 600x600 MM")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=HYPERLINK("https://leilaoonline.net/lote/detalhe/302598", "5127")</f>
      </c>
      <c r="B183" s="4" t="s">
        <f>=HYPERLINK("https://leilaoonline.net/lote/detalhe/302598", " 2 ENGRAXADEIRAS C/ MOTOR DE 0,25 CV")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1.200,00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=HYPERLINK("https://leilaoonline.net/lote/detalhe/302601", "5135")</f>
      </c>
      <c r="B184" s="4" t="s">
        <f>=HYPERLINK("https://leilaoonline.net/lote/detalhe/302601", " TORNO AUTOMÁTICO CVA")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4.200,00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=HYPERLINK("https://leilaoonline.net/lote/detalhe/302600", "5138")</f>
      </c>
      <c r="B185" s="4" t="s">
        <f>=HYPERLINK("https://leilaoonline.net/lote/detalhe/302600", " CENTRÍFUGA DE CESTO EM INOX; DIÂM. 850x450 MM")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7.200,00</t>
        </is>
      </c>
      <c r="F185" s="4" t="inlineStr">
        <is>
          <t>800.00</t>
        </is>
      </c>
    </row>
    <row collapsed="false" customFormat="false" customHeight="false" hidden="false" ht="12.1" outlineLevel="0" r="186">
      <c r="A186" s="5" t="s">
        <f>=HYPERLINK("https://leilaoonline.net/lote/detalhe/302603", "5140")</f>
      </c>
      <c r="B186" s="4" t="s">
        <f>=HYPERLINK("https://leilaoonline.net/lote/detalhe/302603", " REDUTOR TRANSMOTÉCNICA H11-18; REDUÇÃO 1:6,3")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5.400,00</t>
        </is>
      </c>
      <c r="F186" s="4" t="inlineStr">
        <is>
          <t>600.00</t>
        </is>
      </c>
    </row>
    <row collapsed="false" customFormat="false" customHeight="false" hidden="false" ht="12.1" outlineLevel="0" r="187">
      <c r="A187" s="5" t="s">
        <f>=HYPERLINK("https://leilaoonline.net/lote/detalhe/302602", "5141")</f>
      </c>
      <c r="B187" s="4" t="s">
        <f>=HYPERLINK("https://leilaoonline.net/lote/detalhe/302602", " REDUTOR TRANSMOTÉCNICA H12-18")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=HYPERLINK("https://leilaoonline.net/lote/detalhe/302599", "5142")</f>
      </c>
      <c r="B188" s="4" t="s">
        <f>=HYPERLINK("https://leilaoonline.net/lote/detalhe/302599", " COMPRESSOR P/ REFRIGERAÇÃO TRANE")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1.800,00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=HYPERLINK("https://leilaoonline.net/lote/detalhe/302597", "5149")</f>
      </c>
      <c r="B189" s="4" t="s">
        <f>=HYPERLINK("https://leilaoonline.net/lote/detalhe/302597", " SERRA DE FITA S/ ESPECIFICAÇÕES")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2.100,00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=HYPERLINK("https://leilaoonline.net/lote/detalhe/302604", "5150")</f>
      </c>
      <c r="B190" s="4" t="s">
        <f>=HYPERLINK("https://leilaoonline.net/lote/detalhe/302604", " ELEVADOR MANUAL S/ ESPECIFICAÇÕES")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=HYPERLINK("https://leilaoonline.net/lote/detalhe/302605", "5151")</f>
      </c>
      <c r="B191" s="4" t="s">
        <f>=HYPERLINK("https://leilaoonline.net/lote/detalhe/302605", " 3 BOMBAS CENTRÍFUGAS EM INOX KSB; C/ MOTOR DE 5 CV; Q: 1,5 M³/H")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10.800,00</t>
        </is>
      </c>
      <c r="F191" s="4" t="inlineStr">
        <is>
          <t>1200.00</t>
        </is>
      </c>
    </row>
    <row collapsed="false" customFormat="false" customHeight="false" hidden="false" ht="12.1" outlineLevel="0" r="192">
      <c r="A192" s="5" t="s">
        <f>=HYPERLINK("https://leilaoonline.net/lote/detalhe/302607", "5156")</f>
      </c>
      <c r="B192" s="4" t="s">
        <f>=HYPERLINK("https://leilaoonline.net/lote/detalhe/302607", " PALETEIRA ELÉTRICA CROWN MOD. 40GPM-4-12; CAP. 1200 KG; C/ BATERIA E S/ CARREGADOR")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3.600,00</t>
        </is>
      </c>
      <c r="F192" s="4" t="inlineStr">
        <is>
          <t>400.00</t>
        </is>
      </c>
    </row>
    <row collapsed="false" customFormat="false" customHeight="false" hidden="false" ht="12.1" outlineLevel="0" r="193">
      <c r="A193" s="5" t="s">
        <f>=HYPERLINK("https://leilaoonline.net/lote/detalhe/302592", "5157")</f>
      </c>
      <c r="B193" s="4" t="s">
        <f>=HYPERLINK("https://leilaoonline.net/lote/detalhe/302592", " OXIGENADOR EM FIBRA; C/ MOTOR DE 2 CV, RPM 1700")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2.400,00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=HYPERLINK("https://leilaoonline.net/lote/detalhe/302606", "5168")</f>
      </c>
      <c r="B194" s="4" t="s">
        <f>=HYPERLINK("https://leilaoonline.net/lote/detalhe/302606", " REDUTOR DE ATÉ 75 CV; RELAÇÃO 1:16")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12.000,00</t>
        </is>
      </c>
      <c r="F194" s="4" t="inlineStr">
        <is>
          <t>1400.00</t>
        </is>
      </c>
    </row>
    <row collapsed="false" customFormat="false" customHeight="false" hidden="false" ht="12.1" outlineLevel="0" r="195">
      <c r="A195" s="5" t="s">
        <f>=HYPERLINK("https://leilaoonline.net/lote/detalhe/302610", "5171")</f>
      </c>
      <c r="B195" s="4" t="s">
        <f>=HYPERLINK("https://leilaoonline.net/lote/detalhe/302610", " REDUTOR BORGMAR ATÉ 150 CV; RELAÇÃO 1:31")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=HYPERLINK("https://leilaoonline.net/lote/detalhe/302609", "5174")</f>
      </c>
      <c r="B196" s="4" t="s">
        <f>=HYPERLINK("https://leilaoonline.net/lote/detalhe/302609", " REDUTOR C/ MOTOR DE 15 CV; RELAÇÃO 1:139")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7.200,00</t>
        </is>
      </c>
      <c r="F196" s="4" t="inlineStr">
        <is>
          <t>800.00</t>
        </is>
      </c>
    </row>
    <row collapsed="false" customFormat="false" customHeight="false" hidden="false" ht="12.1" outlineLevel="0" r="197">
      <c r="A197" s="5" t="s">
        <f>=HYPERLINK("https://leilaoonline.net/lote/detalhe/302608", "5175")</f>
      </c>
      <c r="B197" s="4" t="s">
        <f>=HYPERLINK("https://leilaoonline.net/lote/detalhe/302608", " REDUTOR U-18; RELAÇÃO 1:60")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4.800,00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=HYPERLINK("https://leilaoonline.net/lote/detalhe/302618", "5180")</f>
      </c>
      <c r="B198" s="4" t="s">
        <f>=HYPERLINK("https://leilaoonline.net/lote/detalhe/302618", " AUTOCLAVE LUFERCO")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4.800,00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=HYPERLINK("https://leilaoonline.net/lote/detalhe/302612", "5181")</f>
      </c>
      <c r="B199" s="4" t="s">
        <f>=HYPERLINK("https://leilaoonline.net/lote/detalhe/302612", " MUFLA")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=HYPERLINK("https://leilaoonline.net/lote/detalhe/302615", "5182")</f>
      </c>
      <c r="B200" s="4" t="s">
        <f>=HYPERLINK("https://leilaoonline.net/lote/detalhe/302615", " ESMERIL")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3.500,00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=HYPERLINK("https://leilaoonline.net/lote/detalhe/302617", "5185")</f>
      </c>
      <c r="B201" s="4" t="s">
        <f>=HYPERLINK("https://leilaoonline.net/lote/detalhe/302617", " ROTULADORA PH-410")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5.400,00</t>
        </is>
      </c>
      <c r="F201" s="4" t="inlineStr">
        <is>
          <t>600.00</t>
        </is>
      </c>
    </row>
    <row collapsed="false" customFormat="false" customHeight="false" hidden="false" ht="12.1" outlineLevel="0" r="202">
      <c r="A202" s="5" t="s">
        <f>=HYPERLINK("https://leilaoonline.net/lote/detalhe/302616", "5186")</f>
      </c>
      <c r="B202" s="4" t="s">
        <f>=HYPERLINK("https://leilaoonline.net/lote/detalhe/302616", " ESTEIRA EM AÇO INOX C/ MOTORREDUTOR")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3.600,00</t>
        </is>
      </c>
      <c r="F202" s="4" t="inlineStr">
        <is>
          <t>400.00</t>
        </is>
      </c>
    </row>
    <row collapsed="false" customFormat="false" customHeight="false" hidden="false" ht="12.1" outlineLevel="0" r="203">
      <c r="A203" s="5" t="s">
        <f>=HYPERLINK("https://leilaoonline.net/lote/detalhe/302611", "5191")</f>
      </c>
      <c r="B203" s="4" t="s">
        <f>=HYPERLINK("https://leilaoonline.net/lote/detalhe/302611", " GERADOR DE ÁGUA QUENTE")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=HYPERLINK("https://leilaoonline.net/lote/detalhe/302614", "5195")</f>
      </c>
      <c r="B204" s="4" t="s">
        <f>=HYPERLINK("https://leilaoonline.net/lote/detalhe/302614", " FILTRO DE MANGAS")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=HYPERLINK("https://leilaoonline.net/lote/detalhe/302613", "5196")</f>
      </c>
      <c r="B205" s="4" t="s">
        <f>=HYPERLINK("https://leilaoonline.net/lote/detalhe/302613", " SERRA P/ METAIS COM ACIONAMENTO HIDRÁULICO")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4.800,00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=HYPERLINK("https://leilaoonline.net/lote/detalhe/302621", "5199")</f>
      </c>
      <c r="B206" s="4" t="s">
        <f>=HYPERLINK("https://leilaoonline.net/lote/detalhe/302621", " 02 Tanques de inox de Aprox. 513 L. Medidas 100cm x 110cm x 120cm")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=HYPERLINK("https://leilaoonline.net/lote/detalhe/302620", "5200")</f>
      </c>
      <c r="B207" s="4" t="s">
        <f>=HYPERLINK("https://leilaoonline.net/lote/detalhe/302620", " Tanque de inox de aprox. 1.500 L. Medidas: 184cm x 120cm x 100cm")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5.200,00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=HYPERLINK("https://leilaoonline.net/lote/detalhe/302619", "5202")</f>
      </c>
      <c r="B208" s="4" t="s">
        <f>=HYPERLINK("https://leilaoonline.net/lote/detalhe/302619", " Peneira vibratória de inox 174cm x 550cm x 100cm")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=HYPERLINK("https://leilaoonline.net/lote/detalhe/302626", "5206")</f>
      </c>
      <c r="B209" s="4" t="s">
        <f>=HYPERLINK("https://leilaoonline.net/lote/detalhe/302626", "[ VÍDEO ] 01 MOINHO DE FACA COM MOTOR WEG 10CV E BOCA DE 300MM")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12.000,00</t>
        </is>
      </c>
      <c r="F209" s="4" t="inlineStr">
        <is>
          <t>400.00</t>
        </is>
      </c>
    </row>
    <row collapsed="false" customFormat="false" customHeight="false" hidden="false" ht="12.1" outlineLevel="0" r="210">
      <c r="A210" s="5" t="s">
        <f>=HYPERLINK("https://leilaoonline.net/lote/detalhe/302627", "5208")</f>
      </c>
      <c r="B210" s="4" t="s">
        <f>=HYPERLINK("https://leilaoonline.net/lote/detalhe/302627", "01 BOMBA COM MOTOR A GASOLINA 6 CILINDROS")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4.500,00</t>
        </is>
      </c>
      <c r="F21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2026-09-02T07:38:20.00Z</dcterms:created>
  <dc:creator>Tellks Tecnologia</dc:creator>
  <cp:revision>0</cp:revision>
</cp:coreProperties>
</file>