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=HYPERLINK("https://leilaoonline.net/lote/detalhe/300483", "001")</f>
      </c>
      <c r="B11" s="4" t="s">
        <f>=HYPERLINK("https://leilaoonline.net/lote/detalhe/300483", "MOTOCULTIVADOR BUFFALO MOD. BDFE1120PLUS / PARTIDA ELÉTRICA COM ACESSÓRIOS COMPLETO - SEM USO.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=HYPERLINK("https://leilaoonline.net/lote/detalhe/300497", "002")</f>
      </c>
      <c r="B12" s="4" t="s">
        <f>=HYPERLINK("https://leilaoonline.net/lote/detalhe/300497",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=HYPERLINK("https://leilaoonline.net/lote/detalhe/301131", "003")</f>
      </c>
      <c r="B13" s="4" t="s">
        <f>=HYPERLINK("https://leilaoonline.net/lote/detalhe/301131", " LAVA E SECA MIDEA 10,5 KG SMART - FUNCIONANDO/LACRADO- SEM GARANTIA")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=HYPERLINK("https://leilaoonline.net/lote/detalhe/301132", "004")</f>
      </c>
      <c r="B14" s="4" t="s">
        <f>=HYPERLINK("https://leilaoonline.net/lote/detalhe/301132", " LAVA E SECA MIDEA 10,5 KG - FUNCIONANDO SEM GARANTIA")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=HYPERLINK("https://leilaoonline.net/lote/detalhe/300498", "005")</f>
      </c>
      <c r="B15" s="4" t="s">
        <f>=HYPERLINK("https://leilaoonline.net/lote/detalhe/300498",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=HYPERLINK("https://leilaoonline.net/lote/detalhe/300494", "006")</f>
      </c>
      <c r="B16" s="4" t="s">
        <f>=HYPERLINK("https://leilaoonline.net/lote/detalhe/300494",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=HYPERLINK("https://leilaoonline.net/lote/detalhe/301129", "007")</f>
      </c>
      <c r="B17" s="4" t="s">
        <f>=HYPERLINK("https://leilaoonline.net/lote/detalhe/301129", " LAVA E SECA MIDEA 10,2 KG - FUNCIONANDO SEM USO/LACRADO( SEM DETALHES)- SEM GARANTIA")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=HYPERLINK("https://leilaoonline.net/lote/detalhe/301130", "008")</f>
      </c>
      <c r="B18" s="4" t="s">
        <f>=HYPERLINK("https://leilaoonline.net/lote/detalhe/301130", " LAVA E SECA MIDEA 10,2 KG - FUNCIONANDO SEM USO/LACRADO- SEM GARANTIA")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=HYPERLINK("https://leilaoonline.net/lote/detalhe/301126", "009")</f>
      </c>
      <c r="B19" s="4" t="s">
        <f>=HYPERLINK("https://leilaoonline.net/lote/detalhe/301126", " ADEGA MIDEA - COMPRESSOR 24 GARRAFAS - SEM USO COM LEVES DETALHES ESTÉTICOS( SEM GARANTIA")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=HYPERLINK("https://leilaoonline.net/lote/detalhe/301135", "010")</f>
      </c>
      <c r="B20" s="4" t="s">
        <f>=HYPERLINK("https://leilaoonline.net/lote/detalhe/301135", " ADEGA MIDEA - COMPRESSOR 24 GARRAFAS - SEM USO COM LEVES DETALHES ESTÉTICOS( SEM GARANTIA")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=HYPERLINK("https://leilaoonline.net/lote/detalhe/301137", "011")</f>
      </c>
      <c r="B21" s="4" t="s">
        <f>=HYPERLINK("https://leilaoonline.net/lote/detalhe/301137", " ADEGA MIDEA - COMPRESSOR 24 GARRAFAS - SEM USO COM LEVES DETALHES ESTÉTICOS( SEM GARANTIA")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=HYPERLINK("https://leilaoonline.net/lote/detalhe/300503", "012")</f>
      </c>
      <c r="B22" s="4" t="s">
        <f>=HYPERLINK("https://leilaoonline.net/lote/detalhe/300503", " 04 UN. PANELAS DE PRESSÃO 6 LITROS - SEM USO (DETALHES ESTETICOS) SEM GARANTIAS")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490,00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=HYPERLINK("https://leilaoonline.net/lote/detalhe/300500", "013")</f>
      </c>
      <c r="B23" s="4" t="s">
        <f>=HYPERLINK("https://leilaoonline.net/lote/detalhe/300500", " 04 UN. PANELAS DE PRESSÃO 6 LITROS - SEM USO (DETALHES ESTETICOS) SEM GARANTIAS")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490,00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=HYPERLINK("https://leilaoonline.net/lote/detalhe/301124", "014")</f>
      </c>
      <c r="B24" s="4" t="s">
        <f>=HYPERLINK("https://leilaoonline.net/lote/detalhe/301124", " 04 CADEIRAS DE ESCRITÓRIO E 4 BANQUETAS - SEM GARANTIAS")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=HYPERLINK("https://leilaoonline.net/lote/detalhe/300499", "015")</f>
      </c>
      <c r="B25" s="4" t="s">
        <f>=HYPERLINK("https://leilaoonline.net/lote/detalhe/300499", " 04 UN. PANELAS DE PRESSÃO 6 LITROS - SEM USO (DETALHES ESTETICOS) SEM GARANTIAS")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490,00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=HYPERLINK("https://leilaoonline.net/lote/detalhe/301136", "016")</f>
      </c>
      <c r="B26" s="4" t="s">
        <f>=HYPERLINK("https://leilaoonline.net/lote/detalhe/301136", " 04 CADEIRAS DE ESCRITÓRIO E 4 BANQUETAS -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=HYPERLINK("https://leilaoonline.net/lote/detalhe/300505", "017")</f>
      </c>
      <c r="B27" s="4" t="s">
        <f>=HYPERLINK("https://leilaoonline.net/lote/detalhe/300505", " 04 UN. PANELAS DE PRESSÃO 6 LITROS - SEM USO (DETALHES ESTETICOS) SEM GARANTIAS")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=HYPERLINK("https://leilaoonline.net/lote/detalhe/301134", "018")</f>
      </c>
      <c r="B28" s="4" t="s">
        <f>=HYPERLINK("https://leilaoonline.net/lote/detalhe/301134", " 04 CADEIRAS DE ESCRITÓRIO E 4 BANQUETAS - SEM GARANTIAS")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=HYPERLINK("https://leilaoonline.net/lote/detalhe/300495", "019")</f>
      </c>
      <c r="B29" s="4" t="s">
        <f>=HYPERLINK("https://leilaoonline.net/lote/detalhe/300495", " 04 UN. PANELAS DE PRESSÃO 6 LITROS - SEM USO (DETALHES ESTETICOS) SEM GARANTIAS")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=HYPERLINK("https://leilaoonline.net/lote/detalhe/301127", "020")</f>
      </c>
      <c r="B30" s="4" t="s">
        <f>=HYPERLINK("https://leilaoonline.net/lote/detalhe/301127", " DIVERSOS ITENS DE ELETRO E OUTROS - SEM GARANTIAS")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370,00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=HYPERLINK("https://leilaoonline.net/lote/detalhe/301125", "021")</f>
      </c>
      <c r="B31" s="4" t="s">
        <f>=HYPERLINK("https://leilaoonline.net/lote/detalhe/301125", " 07 CADEIRAS DIVERSAS - SEM GARANTIAS")</f>
      </c>
      <c r="C31" s="4" t="inlineStr">
        <is>
          <t>Vendido</t>
        </is>
      </c>
      <c r="D31" s="4" t="inlineStr">
        <is>
          <t>12</t>
        </is>
      </c>
      <c r="E31" s="5" t="inlineStr">
        <is>
          <t>670,00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=HYPERLINK("https://leilaoonline.net/lote/detalhe/300502", "022")</f>
      </c>
      <c r="B32" s="4" t="s">
        <f>=HYPERLINK("https://leilaoonline.net/lote/detalhe/300502", " ADEGA DE VINHO/34 GARRAFAS / COM COMPRESSOR (PRIMEIRO VIDRO QUEBRADO ) SEM GARANTIAS")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=HYPERLINK("https://leilaoonline.net/lote/detalhe/301128", "023")</f>
      </c>
      <c r="B33" s="4" t="s">
        <f>=HYPERLINK("https://leilaoonline.net/lote/detalhe/301128", " 05 AIR FRYER MIDEA - SEM USO , SEM GARANTIA")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=HYPERLINK("https://leilaoonline.net/lote/detalhe/300504", "024")</f>
      </c>
      <c r="B34" s="4" t="s">
        <f>=HYPERLINK("https://leilaoonline.net/lote/detalhe/300504", " LOTE COM VENTILADORES DE TETO / FALTANDO PEÇAS / SEM GARANTIAS")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=HYPERLINK("https://leilaoonline.net/lote/detalhe/300484", "025")</f>
      </c>
      <c r="B35" s="4" t="s">
        <f>=HYPERLINK("https://leilaoonline.net/lote/detalhe/300484", "REFRIGERADOR MIDEA 347 LITROS - NÃO TESTADO SEM GARANTIA")</f>
      </c>
      <c r="C35" s="4" t="inlineStr">
        <is>
          <t>Vendido</t>
        </is>
      </c>
      <c r="D35" s="4" t="inlineStr">
        <is>
          <t>16</t>
        </is>
      </c>
      <c r="E35" s="5" t="inlineStr">
        <is>
          <t>990,00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=HYPERLINK("https://leilaoonline.net/lote/detalhe/301133", "026")</f>
      </c>
      <c r="B36" s="4" t="s">
        <f>=HYPERLINK("https://leilaoonline.net/lote/detalhe/301133", " 05 AIR FRYER MIDEA - SEM USO ,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=HYPERLINK("https://leilaoonline.net/lote/detalhe/302149", "027")</f>
      </c>
      <c r="B37" s="4" t="s">
        <f>=HYPERLINK("https://leilaoonline.net/lote/detalhe/302149", "04 UN. - CADEIRAS ESTOFADAS AMARELAS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=HYPERLINK("https://leilaoonline.net/lote/detalhe/300490", "028")</f>
      </c>
      <c r="B38" s="4" t="s">
        <f>=HYPERLINK("https://leilaoonline.net/lote/detalhe/300490",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=HYPERLINK("https://leilaoonline.net/lote/detalhe/302152", "029")</f>
      </c>
      <c r="B39" s="4" t="s">
        <f>=HYPERLINK("https://leilaoonline.net/lote/detalhe/302152", " 01 UN. ADEGA MIDEA 24 GARRAFAS COMPRESSOR E 1 UN. MÁQUINA DE COSTURA ELGIN ( SEM USO ) NO ESTADO")</f>
      </c>
      <c r="C39" s="4" t="inlineStr">
        <is>
          <t>Vendido</t>
        </is>
      </c>
      <c r="D39" s="4" t="inlineStr">
        <is>
          <t>1</t>
        </is>
      </c>
      <c r="E39" s="5" t="inlineStr">
        <is>
          <t>720,00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=HYPERLINK("https://leilaoonline.net/lote/detalhe/300496", "030")</f>
      </c>
      <c r="B40" s="4" t="s">
        <f>=HYPERLINK("https://leilaoonline.net/lote/detalhe/300496",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=HYPERLINK("https://leilaoonline.net/lote/detalhe/300501", "031")</f>
      </c>
      <c r="B41" s="4" t="s">
        <f>=HYPERLINK("https://leilaoonline.net/lote/detalhe/300501", " ADEGA DE VINHOS EM BOM ESTADO - 2,50 M ALTURA X 1,00 M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=HYPERLINK("https://leilaoonline.net/lote/detalhe/300511", "032")</f>
      </c>
      <c r="B42" s="4" t="s">
        <f>=HYPERLINK("https://leilaoonline.net/lote/detalhe/300511", " 02 UN. FOGÃO DE INDUÇÃO MIDEA ( 1 COM VIDRO QUEBRADO) - SEM TESTES/SEM GARANTIAS")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=HYPERLINK("https://leilaoonline.net/lote/detalhe/300513", "033")</f>
      </c>
      <c r="B43" s="4" t="s">
        <f>=HYPERLINK("https://leilaoonline.net/lote/detalhe/300513",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=HYPERLINK("https://leilaoonline.net/lote/detalhe/300485", "034")</f>
      </c>
      <c r="B44" s="4" t="s">
        <f>=HYPERLINK("https://leilaoonline.net/lote/detalhe/300485",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=HYPERLINK("https://leilaoonline.net/lote/detalhe/300487", "036")</f>
      </c>
      <c r="B45" s="4" t="s">
        <f>=HYPERLINK("https://leilaoonline.net/lote/detalhe/300487", " 05 UN. -FILM DE PVC STRESH ( 1.400 METROS CADA ROLO)")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=HYPERLINK("https://leilaoonline.net/lote/detalhe/300488", "037")</f>
      </c>
      <c r="B46" s="4" t="s">
        <f>=HYPERLINK("https://leilaoonline.net/lote/detalhe/300488", " 05 UN. -FILM DE PVC STRESH ( 1.400 METROS CADA ROLO)")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=HYPERLINK("https://leilaoonline.net/lote/detalhe/300512", "038")</f>
      </c>
      <c r="B47" s="4" t="s">
        <f>=HYPERLINK("https://leilaoonline.net/lote/detalhe/300512", " LAVA E SECA 10 KG MIDEA - NÃO TESTADO/SEM GARANTIA")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=HYPERLINK("https://leilaoonline.net/lote/detalhe/300489", "039")</f>
      </c>
      <c r="B48" s="4" t="s">
        <f>=HYPERLINK("https://leilaoonline.net/lote/detalhe/300489", " 05 UN. -FILM DE PVC STRESH ( 1.400 METROS CADA ROLO)")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620,00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=HYPERLINK("https://leilaoonline.net/lote/detalhe/300514", "040")</f>
      </c>
      <c r="B49" s="4" t="s">
        <f>=HYPERLINK("https://leilaoonline.net/lote/detalhe/300514", " LAVA E SECA 10 KG MIDEA - NÃO TESTADO/SEM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=HYPERLINK("https://leilaoonline.net/lote/detalhe/302148", "041")</f>
      </c>
      <c r="B50" s="4" t="s">
        <f>=HYPERLINK("https://leilaoonline.net/lote/detalhe/302148", " LOTE COM DIVERSAS EMBALAGENS , BOBINAS E OUTROS")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=HYPERLINK("https://leilaoonline.net/lote/detalhe/300486", "042")</f>
      </c>
      <c r="B51" s="4" t="s">
        <f>=HYPERLINK("https://leilaoonline.net/lote/detalhe/300486", " 07 UN. - CORREIAS DIVERSOS MODELOS PARA COLHEITADEIRA / SEM GARANTIA")</f>
      </c>
      <c r="C51" s="4" t="inlineStr">
        <is>
          <t>Vendido</t>
        </is>
      </c>
      <c r="D51" s="4" t="inlineStr">
        <is>
          <t>1</t>
        </is>
      </c>
      <c r="E51" s="5" t="inlineStr">
        <is>
          <t>950,00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=HYPERLINK("https://leilaoonline.net/lote/detalhe/302151", "043")</f>
      </c>
      <c r="B52" s="4" t="s">
        <f>=HYPERLINK("https://leilaoonline.net/lote/detalhe/302151", " LOTE COM BOBINAS PARA IMPRESSORA")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=HYPERLINK("https://leilaoonline.net/lote/detalhe/302150", "044")</f>
      </c>
      <c r="B53" s="4" t="s">
        <f>=HYPERLINK("https://leilaoonline.net/lote/detalhe/302150", " LOTE DE CÂMERAS DIVERSAS - SEM GARANTIA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=HYPERLINK("https://leilaoonline.net/lote/detalhe/302147", "045")</f>
      </c>
      <c r="B54" s="4" t="s">
        <f>=HYPERLINK("https://leilaoonline.net/lote/detalhe/302147", " SUCATA - 19 UN. TVS - SENDO (10 UN. PHILCO 32 " E 09 UN. MULTILASER 24" ) SEM GARANTIA")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1.650,00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=HYPERLINK("https://leilaoonline.net/lote/detalhe/302153", "046")</f>
      </c>
      <c r="B55" s="4" t="s">
        <f>=HYPERLINK("https://leilaoonline.net/lote/detalhe/302153", " LOTE COM CAIXAS DE SOM, FERRAMENTAS E OUTROS - SEM TESTE - NO ESTADO")</f>
      </c>
      <c r="C55" s="4" t="inlineStr">
        <is>
          <t>Vendido</t>
        </is>
      </c>
      <c r="D55" s="4" t="inlineStr">
        <is>
          <t>1</t>
        </is>
      </c>
      <c r="E55" s="5" t="inlineStr">
        <is>
          <t>820,00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=HYPERLINK("https://leilaoonline.net/lote/detalhe/300479", "051")</f>
      </c>
      <c r="B56" s="4" t="s">
        <f>=HYPERLINK("https://leilaoonline.net/lote/detalhe/300479", " APROX. 51 PACOTES DE PEPITE PARA LABORATÓRIO")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=HYPERLINK("https://leilaoonline.net/lote/detalhe/300478", "052")</f>
      </c>
      <c r="B57" s="4" t="s">
        <f>=HYPERLINK("https://leilaoonline.net/lote/detalhe/300478", " APROX. 21 PEÇAS PARA BETONEIRA")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=HYPERLINK("https://leilaoonline.net/lote/detalhe/300480", "054")</f>
      </c>
      <c r="B58" s="4" t="s">
        <f>=HYPERLINK("https://leilaoonline.net/lote/detalhe/300480", " APROX. 120 PEÇAS PARA DOMO")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=HYPERLINK("https://leilaoonline.net/lote/detalhe/300481", "075")</f>
      </c>
      <c r="B59" s="4" t="s">
        <f>=HYPERLINK("https://leilaoonline.net/lote/detalhe/300481", "LOTE DE PEÇAS PARA CADEIRAS DE ESCRITÓRIO")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=HYPERLINK("https://leilaoonline.net/lote/detalhe/302316", "1000")</f>
      </c>
      <c r="B60" s="4" t="s">
        <f>=HYPERLINK("https://leilaoonline.net/lote/detalhe/302316", " Caixa 12 unidades - Vinho Peninsula Single Vineyard Syrah  2021")</f>
      </c>
      <c r="C60" s="4" t="inlineStr">
        <is>
          <t>Vendido</t>
        </is>
      </c>
      <c r="D60" s="4" t="inlineStr">
        <is>
          <t>1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=HYPERLINK("https://leilaoonline.net/lote/detalhe/302317", "1001")</f>
      </c>
      <c r="B61" s="4" t="s">
        <f>=HYPERLINK("https://leilaoonline.net/lote/detalhe/302317", " Caixa 12 unidades - Vinho Peninsula Single Vineyard Syrah  2021")</f>
      </c>
      <c r="C61" s="4" t="inlineStr">
        <is>
          <t>Vendido</t>
        </is>
      </c>
      <c r="D61" s="4" t="inlineStr">
        <is>
          <t>1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=HYPERLINK("https://leilaoonline.net/lote/detalhe/302337", "1002")</f>
      </c>
      <c r="B62" s="4" t="s">
        <f>=HYPERLINK("https://leilaoonline.net/lote/detalhe/302337", " Caixa 12 unidades - Vinho Peninsula Single Vineyard Syrah 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=HYPERLINK("https://leilaoonline.net/lote/detalhe/302339", "1003")</f>
      </c>
      <c r="B63" s="4" t="s">
        <f>=HYPERLINK("https://leilaoonline.net/lote/detalhe/302339",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=HYPERLINK("https://leilaoonline.net/lote/detalhe/302338", "1004")</f>
      </c>
      <c r="B64" s="4" t="s">
        <f>=HYPERLINK("https://leilaoonline.net/lote/detalhe/302338", " Caixa 12 unidades - Vinho Peninsula Single Vineyard Syrah 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=HYPERLINK("https://leilaoonline.net/lote/detalhe/302336", "1005")</f>
      </c>
      <c r="B65" s="4" t="s">
        <f>=HYPERLINK("https://leilaoonline.net/lote/detalhe/302336", " Caixa 12 unidades - Vinho Peninsula Single Vineyard Syrah 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=HYPERLINK("https://leilaoonline.net/lote/detalhe/302335", "1006")</f>
      </c>
      <c r="B66" s="4" t="s">
        <f>=HYPERLINK("https://leilaoonline.net/lote/detalhe/302335", " Caixa 12 unidades - Vinho Peninsula Single Vineyard Syrah 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=HYPERLINK("https://leilaoonline.net/lote/detalhe/302318", "1007")</f>
      </c>
      <c r="B67" s="4" t="s">
        <f>=HYPERLINK("https://leilaoonline.net/lote/detalhe/302318", " Caixa 12 unidades - Vinho Peninsula Single Vineyard Syrah 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=HYPERLINK("https://leilaoonline.net/lote/detalhe/302315", "1008")</f>
      </c>
      <c r="B68" s="4" t="s">
        <f>=HYPERLINK("https://leilaoonline.net/lote/detalhe/302315", " Caixa 12 unidades - Vinho Peninsula Single Vineyard Syrah 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=HYPERLINK("https://leilaoonline.net/lote/detalhe/302314", "1009")</f>
      </c>
      <c r="B69" s="4" t="s">
        <f>=HYPERLINK("https://leilaoonline.net/lote/detalhe/302314", " Caixa 12 unidades - Vinho Peninsula Single Vineyard Syrah 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=HYPERLINK("https://leilaoonline.net/lote/detalhe/302313", "1010")</f>
      </c>
      <c r="B70" s="4" t="s">
        <f>=HYPERLINK("https://leilaoonline.net/lote/detalhe/302313", " Caixa 12 unidades - Vinho Peninsula Single Vineyard Syrah 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=HYPERLINK("https://leilaoonline.net/lote/detalhe/300482", "1069")</f>
      </c>
      <c r="B71" s="4" t="s">
        <f>=HYPERLINK("https://leilaoonline.net/lote/detalhe/300482",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=HYPERLINK("https://leilaoonline.net/lote/detalhe/300492", "1070")</f>
      </c>
      <c r="B72" s="4" t="s">
        <f>=HYPERLINK("https://leilaoonline.net/lote/detalhe/300492",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=HYPERLINK("https://leilaoonline.net/lote/detalhe/300491", "1071")</f>
      </c>
      <c r="B73" s="4" t="s">
        <f>=HYPERLINK("https://leilaoonline.net/lote/detalhe/300491",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=HYPERLINK("https://leilaoonline.net/lote/detalhe/300493", "1072")</f>
      </c>
      <c r="B74" s="4" t="s">
        <f>=HYPERLINK("https://leilaoonline.net/lote/detalhe/300493", "Caixa 12 unidades -  Vinho Peninsula Single Vineyard Syrah 2021.")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=HYPERLINK("https://leilaoonline.net/lote/detalhe/300509", "1073")</f>
      </c>
      <c r="B75" s="4" t="s">
        <f>=HYPERLINK("https://leilaoonline.net/lote/detalhe/300509", " Caixa 12 unidades - Vinho Peninsula Single Vineyard Syrah 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=HYPERLINK("https://leilaoonline.net/lote/detalhe/300510", "1074")</f>
      </c>
      <c r="B76" s="4" t="s">
        <f>=HYPERLINK("https://leilaoonline.net/lote/detalhe/300510", " Caixa 12 unidades - Vinho Peninsula Single Vineyard Syrah 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=HYPERLINK("https://leilaoonline.net/lote/detalhe/300508", "1076")</f>
      </c>
      <c r="B77" s="4" t="s">
        <f>=HYPERLINK("https://leilaoonline.net/lote/detalhe/300508",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=HYPERLINK("https://leilaoonline.net/lote/detalhe/300506", "1079")</f>
      </c>
      <c r="B78" s="4" t="s">
        <f>=HYPERLINK("https://leilaoonline.net/lote/detalhe/300506",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=HYPERLINK("https://leilaoonline.net/lote/detalhe/300507", "1082")</f>
      </c>
      <c r="B79" s="4" t="s">
        <f>=HYPERLINK("https://leilaoonline.net/lote/detalhe/300507", " Caixa 12 unidades - Vinho Peninsula Single Vineyard Syrah 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2026-09-02T08:03:44.00Z</dcterms:created>
  <dc:creator>Tellks Tecnologia</dc:creator>
  <cp:revision>0</cp:revision>
</cp:coreProperties>
</file>