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DIVERSIDADES DE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=HYPERLINK("https://leilaoonline.net/lote/detalhe/298995", "001")</f>
      </c>
      <c r="B11" s="4" t="s">
        <f>=HYPERLINK("https://leilaoonline.net/lote/detalhe/298995", "TOYOTA BANDEIRANTES - PRATA - ANO 1983")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=HYPERLINK("https://leilaoonline.net/lote/detalhe/297427", "003")</f>
      </c>
      <c r="B12" s="4" t="s">
        <f>=HYPERLINK("https://leilaoonline.net/lote/detalhe/297427", "VW/GOL CL 1.6 MI  ANO 1998/1999 GASOLINA COR BRANCA- FUNCIONANDO (no estado)")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=HYPERLINK("https://leilaoonline.net/lote/detalhe/297428", "004")</f>
      </c>
      <c r="B13" s="4" t="s">
        <f>=HYPERLINK("https://leilaoonline.net/lote/detalhe/297428", "TOYOTA/RAV4 ANO 2001/2002 - GASOLINA - COR PRATA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=HYPERLINK("https://leilaoonline.net/lote/detalhe/297429", "005")</f>
      </c>
      <c r="B14" s="4" t="s">
        <f>=HYPERLINK("https://leilaoonline.net/lote/detalhe/297429", "TOYOTA /HILUX CD4 4X2 SRV - ANO 2007/2008 - COR CINZA - DIESEL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=HYPERLINK("https://leilaoonline.net/lote/detalhe/297284", "010")</f>
      </c>
      <c r="B15" s="4" t="s">
        <f>=HYPERLINK("https://leilaoonline.net/lote/detalhe/297284",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=HYPERLINK("https://leilaoonline.net/lote/detalhe/297286", "011")</f>
      </c>
      <c r="B16" s="4" t="s">
        <f>=HYPERLINK("https://leilaoonline.net/lote/detalhe/297286",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=HYPERLINK("https://leilaoonline.net/lote/detalhe/297291", "013")</f>
      </c>
      <c r="B17" s="4" t="s">
        <f>=HYPERLINK("https://leilaoonline.net/lote/detalhe/297291",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=HYPERLINK("https://leilaoonline.net/lote/detalhe/298996", "016")</f>
      </c>
      <c r="B18" s="4" t="s">
        <f>=HYPERLINK("https://leilaoonline.net/lote/detalhe/298996", "Peças em louça da década de 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=HYPERLINK("https://leilaoonline.net/lote/detalhe/297345", "017")</f>
      </c>
      <c r="B19" s="4" t="s">
        <f>=HYPERLINK("https://leilaoonline.net/lote/detalhe/297345", "01 UNIDADE DE BARRIL DE CARVALHO DE 200 LITROS.")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=HYPERLINK("https://leilaoonline.net/lote/detalhe/297280", "019")</f>
      </c>
      <c r="B20" s="4" t="s">
        <f>=HYPERLINK("https://leilaoonline.net/lote/detalhe/297280",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=HYPERLINK("https://leilaoonline.net/lote/detalhe/297279", "020")</f>
      </c>
      <c r="B21" s="4" t="s">
        <f>=HYPERLINK("https://leilaoonline.net/lote/detalhe/297279",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=HYPERLINK("https://leilaoonline.net/lote/detalhe/297295", "023")</f>
      </c>
      <c r="B22" s="4" t="s">
        <f>=HYPERLINK("https://leilaoonline.net/lote/detalhe/297295", "APROX. 142 ITENS: IMPRESSORAS, MONITORES, SCANER. CONFIRA RELAÇÃO")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=HYPERLINK("https://leilaoonline.net/lote/detalhe/297297", "042")</f>
      </c>
      <c r="B23" s="4" t="s">
        <f>=HYPERLINK("https://leilaoonline.net/lote/detalhe/297297", " 01 UN. - MOTOR 10 HP 380/660")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=HYPERLINK("https://leilaoonline.net/lote/detalhe/297298", "043")</f>
      </c>
      <c r="B24" s="4" t="s">
        <f>=HYPERLINK("https://leilaoonline.net/lote/detalhe/297298", " 01 UN. - MOTOR 10 HP 380/660")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=HYPERLINK("https://leilaoonline.net/lote/detalhe/297346", "045")</f>
      </c>
      <c r="B25" s="4" t="s">
        <f>=HYPERLINK("https://leilaoonline.net/lote/detalhe/297346", "COMPRESSOR DE AR INSENTO DE OLEO")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=HYPERLINK("https://leilaoonline.net/lote/detalhe/297347", "047")</f>
      </c>
      <c r="B26" s="4" t="s">
        <f>=HYPERLINK("https://leilaoonline.net/lote/detalhe/297347", "APROX. 250 UNIDADES APOIO DE TECLADO E MOUSE  - Medidas : 66x33x3")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=HYPERLINK("https://leilaoonline.net/lote/detalhe/297296", "048")</f>
      </c>
      <c r="B27" s="4" t="s">
        <f>=HYPERLINK("https://leilaoonline.net/lote/detalhe/297296", " 02 FRITADEIRAS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=HYPERLINK("https://leilaoonline.net/lote/detalhe/297321", "055")</f>
      </c>
      <c r="B28" s="4" t="s">
        <f>=HYPERLINK("https://leilaoonline.net/lote/detalhe/297321", "CARRETINHA ESPETEIRA A GÁS - SEM PLACA - COM NOTA FISCAL")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=HYPERLINK("https://leilaoonline.net/lote/detalhe/297329", "066")</f>
      </c>
      <c r="B29" s="4" t="s">
        <f>=HYPERLINK("https://leilaoonline.net/lote/detalhe/297329", " Bomba inox com motor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=HYPERLINK("https://leilaoonline.net/lote/detalhe/297324", "067")</f>
      </c>
      <c r="B30" s="4" t="s">
        <f>=HYPERLINK("https://leilaoonline.net/lote/detalhe/297324", " Máquina de café /capuccino 110 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=HYPERLINK("https://leilaoonline.net/lote/detalhe/297322", "087")</f>
      </c>
      <c r="B31" s="4" t="s">
        <f>=HYPERLINK("https://leilaoonline.net/lote/detalhe/297322", " Injetora de poliuretano precisa de reparos")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450.00</t>
        </is>
      </c>
    </row>
    <row collapsed="false" customFormat="false" customHeight="false" hidden="false" ht="12.1" outlineLevel="0" r="32">
      <c r="A32" s="5" t="s">
        <f>=HYPERLINK("https://leilaoonline.net/lote/detalhe/297504", "088")</f>
      </c>
      <c r="B32" s="4" t="s">
        <f>=HYPERLINK("https://leilaoonline.net/lote/detalhe/297504", " Compressor wayne 60 pes com motor de 15 hp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=HYPERLINK("https://leilaoonline.net/lote/detalhe/297327", "089")</f>
      </c>
      <c r="B33" s="4" t="s">
        <f>=HYPERLINK("https://leilaoonline.net/lote/detalhe/297327", " Dois projetores antigos")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=HYPERLINK("https://leilaoonline.net/lote/detalhe/297328", "090")</f>
      </c>
      <c r="B34" s="4" t="s">
        <f>=HYPERLINK("https://leilaoonline.net/lote/detalhe/297328", " Caixa registradora ano 70")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=HYPERLINK("https://leilaoonline.net/lote/detalhe/297326", "091")</f>
      </c>
      <c r="B35" s="4" t="s">
        <f>=HYPERLINK("https://leilaoonline.net/lote/detalhe/297326", " Suqueira antiga 110v")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=HYPERLINK("https://leilaoonline.net/lote/detalhe/297325", "092")</f>
      </c>
      <c r="B36" s="4" t="s">
        <f>=HYPERLINK("https://leilaoonline.net/lote/detalhe/297325", " Máquina de sorvete e milk shake 220 v - sem teste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=HYPERLINK("https://leilaoonline.net/lote/detalhe/297482", "094")</f>
      </c>
      <c r="B37" s="4" t="s">
        <f>=HYPERLINK("https://leilaoonline.net/lote/detalhe/297482", " Chopeira a gelo")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=HYPERLINK("https://leilaoonline.net/lote/detalhe/297483", "095")</f>
      </c>
      <c r="B38" s="4" t="s">
        <f>=HYPERLINK("https://leilaoonline.net/lote/detalhe/297483", " Maquina para marcenaria")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=HYPERLINK("https://leilaoonline.net/lote/detalhe/297501", "096")</f>
      </c>
      <c r="B39" s="4" t="s">
        <f>=HYPERLINK("https://leilaoonline.net/lote/detalhe/297501", " Perfuradora de papel eletrico")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560,00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=HYPERLINK("https://leilaoonline.net/lote/detalhe/297323", "097")</f>
      </c>
      <c r="B40" s="4" t="s">
        <f>=HYPERLINK("https://leilaoonline.net/lote/detalhe/297323", " 6 unid.Base de tv")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=HYPERLINK("https://leilaoonline.net/lote/detalhe/297492", "098")</f>
      </c>
      <c r="B41" s="4" t="s">
        <f>=HYPERLINK("https://leilaoonline.net/lote/detalhe/297492", " Amassadeira rapida 15 kg trifasica no estado -")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=HYPERLINK("https://leilaoonline.net/lote/detalhe/297381", "099")</f>
      </c>
      <c r="B42" s="4" t="s">
        <f>=HYPERLINK("https://leilaoonline.net/lote/detalhe/297381", " Multi split springer dutado 4 tr 220 v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=HYPERLINK("https://leilaoonline.net/lote/detalhe/297499", "100")</f>
      </c>
      <c r="B43" s="4" t="s">
        <f>=HYPERLINK("https://leilaoonline.net/lote/detalhe/297499", " 50 un. meias la e 50 toucas lã -produto novo")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=HYPERLINK("https://leilaoonline.net/lote/detalhe/297489", "101")</f>
      </c>
      <c r="B44" s="4" t="s">
        <f>=HYPERLINK("https://leilaoonline.net/lote/detalhe/297489", " Sucata de 2 un. condensadoras 5 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=HYPERLINK("https://leilaoonline.net/lote/detalhe/297383", "102")</f>
      </c>
      <c r="B45" s="4" t="s">
        <f>=HYPERLINK("https://leilaoonline.net/lote/detalhe/297383", " 4 enceradeiras industrial")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=HYPERLINK("https://leilaoonline.net/lote/detalhe/297385", "103")</f>
      </c>
      <c r="B46" s="4" t="s">
        <f>=HYPERLINK("https://leilaoonline.net/lote/detalhe/297385", " Coifa galvanizada 2 metros")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=HYPERLINK("https://leilaoonline.net/lote/detalhe/297386", "104")</f>
      </c>
      <c r="B47" s="4" t="s">
        <f>=HYPERLINK("https://leilaoonline.net/lote/detalhe/297386", " purificador")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=HYPERLINK("https://leilaoonline.net/lote/detalhe/297486", "105")</f>
      </c>
      <c r="B48" s="4" t="s">
        <f>=HYPERLINK("https://leilaoonline.net/lote/detalhe/297486", " Maquina produtora de salgados sem teste /pegou enchente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=HYPERLINK("https://leilaoonline.net/lote/detalhe/297379", "106")</f>
      </c>
      <c r="B49" s="4" t="s">
        <f>=HYPERLINK("https://leilaoonline.net/lote/detalhe/297379", " 3 pçs para chopeira torneiras e extratora")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=HYPERLINK("https://leilaoonline.net/lote/detalhe/297382", "107")</f>
      </c>
      <c r="B50" s="4" t="s">
        <f>=HYPERLINK("https://leilaoonline.net/lote/detalhe/297382", " Helice de inox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=HYPERLINK("https://leilaoonline.net/lote/detalhe/297380", "108")</f>
      </c>
      <c r="B51" s="4" t="s">
        <f>=HYPERLINK("https://leilaoonline.net/lote/detalhe/297380", " Checkaut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=HYPERLINK("https://leilaoonline.net/lote/detalhe/297487", "110")</f>
      </c>
      <c r="B52" s="4" t="s">
        <f>=HYPERLINK("https://leilaoonline.net/lote/detalhe/297487", " Ventilador ou exautor industrial motor weg -no estado sem teste")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420,00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=HYPERLINK("https://leilaoonline.net/lote/detalhe/297498", "111")</f>
      </c>
      <c r="B53" s="4" t="s">
        <f>=HYPERLINK("https://leilaoonline.net/lote/detalhe/297498", " Marcador eletrico 220 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245,00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=HYPERLINK("https://leilaoonline.net/lote/detalhe/297477", "112")</f>
      </c>
      <c r="B54" s="4" t="s">
        <f>=HYPERLINK("https://leilaoonline.net/lote/detalhe/297477", " Forno turbo 8 esteiras")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=HYPERLINK("https://leilaoonline.net/lote/detalhe/297485", "113")</f>
      </c>
      <c r="B55" s="4" t="s">
        <f>=HYPERLINK("https://leilaoonline.net/lote/detalhe/297485", " 1 tanque 20 pes /motor eletrico e dois cabeçotes de compressor (sem teste no estado 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=HYPERLINK("https://leilaoonline.net/lote/detalhe/297478", "114")</f>
      </c>
      <c r="B56" s="4" t="s">
        <f>=HYPERLINK("https://leilaoonline.net/lote/detalhe/297478", " 5 un. cubas de pia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=HYPERLINK("https://leilaoonline.net/lote/detalhe/297330", "115")</f>
      </c>
      <c r="B57" s="4" t="s">
        <f>=HYPERLINK("https://leilaoonline.net/lote/detalhe/297330", " Sucata de fatiador de frios")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=HYPERLINK("https://leilaoonline.net/lote/detalhe/297332", "116")</f>
      </c>
      <c r="B58" s="4" t="s">
        <f>=HYPERLINK("https://leilaoonline.net/lote/detalhe/297332", " 2 Mini tvs")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=HYPERLINK("https://leilaoonline.net/lote/detalhe/297334", "117")</f>
      </c>
      <c r="B59" s="4" t="s">
        <f>=HYPERLINK("https://leilaoonline.net/lote/detalhe/297334", " Máquinas de datilografia")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=HYPERLINK("https://leilaoonline.net/lote/detalhe/297333", "118")</f>
      </c>
      <c r="B60" s="4" t="s">
        <f>=HYPERLINK("https://leilaoonline.net/lote/detalhe/297333", " Bomba d’água")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=HYPERLINK("https://leilaoonline.net/lote/detalhe/297331", "120")</f>
      </c>
      <c r="B61" s="4" t="s">
        <f>=HYPERLINK("https://leilaoonline.net/lote/detalhe/297331", " Sucata de compressor 5 unidades")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=HYPERLINK("https://leilaoonline.net/lote/detalhe/297495", "121")</f>
      </c>
      <c r="B62" s="4" t="s">
        <f>=HYPERLINK("https://leilaoonline.net/lote/detalhe/297495", " Batedeira /amassadeira industrial com motor sem tacho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=HYPERLINK("https://leilaoonline.net/lote/detalhe/297503", "123")</f>
      </c>
      <c r="B63" s="4" t="s">
        <f>=HYPERLINK("https://leilaoonline.net/lote/detalhe/297503", " 4un. aquecedores 110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=HYPERLINK("https://leilaoonline.net/lote/detalhe/297494", "124")</f>
      </c>
      <c r="B64" s="4" t="s">
        <f>=HYPERLINK("https://leilaoonline.net/lote/detalhe/297494", " serra de corte de pedra de marmore")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=HYPERLINK("https://leilaoonline.net/lote/detalhe/297384", "125")</f>
      </c>
      <c r="B65" s="4" t="s">
        <f>=HYPERLINK("https://leilaoonline.net/lote/detalhe/297384", " Pedra grill 110 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=HYPERLINK("https://leilaoonline.net/lote/detalhe/297335", "126")</f>
      </c>
      <c r="B66" s="4" t="s">
        <f>=HYPERLINK("https://leilaoonline.net/lote/detalhe/297335", " Sucata compressor")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=HYPERLINK("https://leilaoonline.net/lote/detalhe/297480", "127")</f>
      </c>
      <c r="B67" s="4" t="s">
        <f>=HYPERLINK("https://leilaoonline.net/lote/detalhe/297480", " Motoredutor MS633-4 B14 trifasico -funcionando")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560,00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=HYPERLINK("https://leilaoonline.net/lote/detalhe/297490", "128")</f>
      </c>
      <c r="B68" s="4" t="s">
        <f>=HYPERLINK("https://leilaoonline.net/lote/detalhe/297490", " Motoredutor MS633-4 B14 trifasico -funcionando")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560,00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=HYPERLINK("https://leilaoonline.net/lote/detalhe/297488", "129")</f>
      </c>
      <c r="B69" s="4" t="s">
        <f>=HYPERLINK("https://leilaoonline.net/lote/detalhe/297488", " Inversor trifasico ACS 350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560,00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=HYPERLINK("https://leilaoonline.net/lote/detalhe/297479", "130")</f>
      </c>
      <c r="B70" s="4" t="s">
        <f>=HYPERLINK("https://leilaoonline.net/lote/detalhe/297479", " Fonte de alimentação TRIO-Ps/1AC 24DC/20")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560,00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=HYPERLINK("https://leilaoonline.net/lote/detalhe/297283", "131")</f>
      </c>
      <c r="B71" s="4" t="s">
        <f>=HYPERLINK("https://leilaoonline.net/lote/detalhe/297283", " Maquina de rebitar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=HYPERLINK("https://leilaoonline.net/lote/detalhe/297282", "132")</f>
      </c>
      <c r="B72" s="4" t="s">
        <f>=HYPERLINK("https://leilaoonline.net/lote/detalhe/297282", " Maquina de rebitar freio")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=HYPERLINK("https://leilaoonline.net/lote/detalhe/297500", "134")</f>
      </c>
      <c r="B73" s="4" t="s">
        <f>=HYPERLINK("https://leilaoonline.net/lote/detalhe/297500", " Fonte de alim.TRIO-PS/1AC24DC/20   1VDH479N 220 vca p/384 ( 2 cv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=HYPERLINK("https://leilaoonline.net/lote/detalhe/297497", "135")</f>
      </c>
      <c r="B74" s="4" t="s">
        <f>=HYPERLINK("https://leilaoonline.net/lote/detalhe/297497", " Motor para acoplamento trifasico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=HYPERLINK("https://leilaoonline.net/lote/detalhe/297491", "136")</f>
      </c>
      <c r="B75" s="4" t="s">
        <f>=HYPERLINK("https://leilaoonline.net/lote/detalhe/297491", " Motor para acoplamento trifasico funcionando")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=HYPERLINK("https://leilaoonline.net/lote/detalhe/297481", "137")</f>
      </c>
      <c r="B76" s="4" t="s">
        <f>=HYPERLINK("https://leilaoonline.net/lote/detalhe/297481", " 10 un. nichos  1 abajur retratil")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420,00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=HYPERLINK("https://leilaoonline.net/lote/detalhe/297493", "138")</f>
      </c>
      <c r="B77" s="4" t="s">
        <f>=HYPERLINK("https://leilaoonline.net/lote/detalhe/297493", " 10 un. nichos  1 abajur retratil")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420,00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=HYPERLINK("https://leilaoonline.net/lote/detalhe/297281", "139")</f>
      </c>
      <c r="B78" s="4" t="s">
        <f>=HYPERLINK("https://leilaoonline.net/lote/detalhe/297281", " 7 filtros Tecfil  PSL523")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=HYPERLINK("https://leilaoonline.net/lote/detalhe/297502", "140")</f>
      </c>
      <c r="B79" s="4" t="s">
        <f>=HYPERLINK("https://leilaoonline.net/lote/detalhe/297502", " Maquina de corte de isolação")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=HYPERLINK("https://leilaoonline.net/lote/detalhe/297484", "141")</f>
      </c>
      <c r="B80" s="4" t="s">
        <f>=HYPERLINK("https://leilaoonline.net/lote/detalhe/297484", " 50 un. bandeijas de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490,00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=HYPERLINK("https://leilaoonline.net/lote/detalhe/297505", "142")</f>
      </c>
      <c r="B81" s="4" t="s">
        <f>=HYPERLINK("https://leilaoonline.net/lote/detalhe/297505", " Lote de saldos,sucatas,partes e peças - eletroportáteis,coifa,aquecedores,grill,luminarias,bebedouros ,pan.eletrica,umidificador,acessorios partes ,peças ,e incompletos aprox .60 itens (palet 1.20x1.20x1altura")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=HYPERLINK("https://leilaoonline.net/lote/detalhe/297496", "143")</f>
      </c>
      <c r="B82" s="4" t="s">
        <f>=HYPERLINK("https://leilaoonline.net/lote/detalhe/297496", " Turbina com motor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=HYPERLINK("https://leilaoonline.net/lote/detalhe/297403", "200")</f>
      </c>
      <c r="B83" s="4" t="s">
        <f>=HYPERLINK("https://leilaoonline.net/lote/detalhe/297403", "APROX. 5.000 PARAFUSOS DE AÇO DIVERSAS MEDIDAS")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=HYPERLINK("https://leilaoonline.net/lote/detalhe/297416", "201")</f>
      </c>
      <c r="B84" s="4" t="s">
        <f>=HYPERLINK("https://leilaoonline.net/lote/detalhe/297416", " Câmeras, cocinete, grampeador tapeceiro......")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=HYPERLINK("https://leilaoonline.net/lote/detalhe/297417", "202")</f>
      </c>
      <c r="B85" s="4" t="s">
        <f>=HYPERLINK("https://leilaoonline.net/lote/detalhe/297417", " Conjunto Didático de Automação Predial")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=HYPERLINK("https://leilaoonline.net/lote/detalhe/297408", "203")</f>
      </c>
      <c r="B86" s="4" t="s">
        <f>=HYPERLINK("https://leilaoonline.net/lote/detalhe/297408", " Expositor giratório de bolos e tortas Frilux-220 VOLTS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=HYPERLINK("https://leilaoonline.net/lote/detalhe/297413", "204")</f>
      </c>
      <c r="B87" s="4" t="s">
        <f>=HYPERLINK("https://leilaoonline.net/lote/detalhe/297413", " 8 un. - Contrapesopara Ombrelone Auto Equip.")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30.00</t>
        </is>
      </c>
    </row>
    <row collapsed="false" customFormat="false" customHeight="false" hidden="false" ht="12.1" outlineLevel="0" r="88">
      <c r="A88" s="5" t="s">
        <f>=HYPERLINK("https://leilaoonline.net/lote/detalhe/297418", "205")</f>
      </c>
      <c r="B88" s="4" t="s">
        <f>=HYPERLINK("https://leilaoonline.net/lote/detalhe/297418", " Fechadura Biométrica digital Adel")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=HYPERLINK("https://leilaoonline.net/lote/detalhe/297411", "206")</f>
      </c>
      <c r="B89" s="4" t="s">
        <f>=HYPERLINK("https://leilaoonline.net/lote/detalhe/297411", "Eletrodomésticos e Escova Secadora Soft e outros")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=HYPERLINK("https://leilaoonline.net/lote/detalhe/297555", "207")</f>
      </c>
      <c r="B90" s="4" t="s">
        <f>=HYPERLINK("https://leilaoonline.net/lote/detalhe/297555", " LOTE DE LUMINÁRIAS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=HYPERLINK("https://leilaoonline.net/lote/detalhe/297410", "208")</f>
      </c>
      <c r="B91" s="4" t="s">
        <f>=HYPERLINK("https://leilaoonline.net/lote/detalhe/297410", " Geladeira Visacooler, 3 prateleiras")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=HYPERLINK("https://leilaoonline.net/lote/detalhe/297407", "209")</f>
      </c>
      <c r="B92" s="4" t="s">
        <f>=HYPERLINK("https://leilaoonline.net/lote/detalhe/297407", " Guarda Roupa 5 portas ORNARE - SEM USO (ainda embalado).")</f>
      </c>
      <c r="C92" s="4" t="inlineStr">
        <is>
          <t>Lote retirado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=HYPERLINK("https://leilaoonline.net/lote/detalhe/297556", "210")</f>
      </c>
      <c r="B93" s="4" t="s">
        <f>=HYPERLINK("https://leilaoonline.net/lote/detalhe/297556", "TAPATE DE FIBRA EMBORRACHADO - 2,50 X 1,60")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=HYPERLINK("https://leilaoonline.net/lote/detalhe/297412", "211")</f>
      </c>
      <c r="B94" s="4" t="s">
        <f>=HYPERLINK("https://leilaoonline.net/lote/detalhe/297412", " Impressoras Epson, HP e outros(sem a estante)-10 unidades")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=HYPERLINK("https://leilaoonline.net/lote/detalhe/297409", "212")</f>
      </c>
      <c r="B95" s="4" t="s">
        <f>=HYPERLINK("https://leilaoonline.net/lote/detalhe/297409", " 7 Interface de Comando Industrial")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=HYPERLINK("https://leilaoonline.net/lote/detalhe/297414", "213")</f>
      </c>
      <c r="B96" s="4" t="s">
        <f>=HYPERLINK("https://leilaoonline.net/lote/detalhe/297414", " Máquina de escrever-Funcionando-Olivetti LINEA 98")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=HYPERLINK("https://leilaoonline.net/lote/detalhe/297419", "214")</f>
      </c>
      <c r="B97" s="4" t="s">
        <f>=HYPERLINK("https://leilaoonline.net/lote/detalhe/297419", " Laboratório Móvel Autolabor")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=HYPERLINK("https://leilaoonline.net/lote/detalhe/297405", "215")</f>
      </c>
      <c r="B98" s="4" t="s">
        <f>=HYPERLINK("https://leilaoonline.net/lote/detalhe/297405", " Mesa redonda c/ 4 cadeiras brancas")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=HYPERLINK("https://leilaoonline.net/lote/detalhe/297420", "216")</f>
      </c>
      <c r="B99" s="4" t="s">
        <f>=HYPERLINK("https://leilaoonline.net/lote/detalhe/297420", " Mini Cilindro Disco de Pizza-Marca Eco-Toda em Inox-Funcionando")</f>
      </c>
      <c r="C99" s="4" t="inlineStr">
        <is>
          <t>Não vendido</t>
        </is>
      </c>
      <c r="D99" s="4" t="inlineStr">
        <is>
          <t>18</t>
        </is>
      </c>
      <c r="E99" s="5" t="inlineStr">
        <is>
          <t>11.000,00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=HYPERLINK("https://leilaoonline.net/lote/detalhe/297423", "220")</f>
      </c>
      <c r="B100" s="4" t="s">
        <f>=HYPERLINK("https://leilaoonline.net/lote/detalhe/297423", " Persiana Branca Romana-L:2,63xA:2,00")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280,00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=HYPERLINK("https://leilaoonline.net/lote/detalhe/297421", "221")</f>
      </c>
      <c r="B101" s="4" t="s">
        <f>=HYPERLINK("https://leilaoonline.net/lote/detalhe/297421", " Porta 82cm, com barra de apoio, chave e guarnição")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=HYPERLINK("https://leilaoonline.net/lote/detalhe/297424", "222")</f>
      </c>
      <c r="B102" s="4" t="s">
        <f>=HYPERLINK("https://leilaoonline.net/lote/detalhe/297424", " Projetor para TV, embutir no forro s/uso/com motor e braço articulado")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=HYPERLINK("https://leilaoonline.net/lote/detalhe/297422", "223")</f>
      </c>
      <c r="B103" s="4" t="s">
        <f>=HYPERLINK("https://leilaoonline.net/lote/detalhe/297422", " Placas e Acessórios")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=HYPERLINK("https://leilaoonline.net/lote/detalhe/297425", "224")</f>
      </c>
      <c r="B104" s="4" t="s">
        <f>=HYPERLINK("https://leilaoonline.net/lote/detalhe/297425", " Resfriador de água-ECO ER- 400 Litros-220 VOLTS- Funcionando")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=HYPERLINK("https://leilaoonline.net/lote/detalhe/297426", "228")</f>
      </c>
      <c r="B105" s="4" t="s">
        <f>=HYPERLINK("https://leilaoonline.net/lote/detalhe/297426", "Toners diversos usados")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180,00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=HYPERLINK("https://leilaoonline.net/lote/detalhe/297440", "234")</f>
      </c>
      <c r="B106" s="4" t="s">
        <f>=HYPERLINK("https://leilaoonline.net/lote/detalhe/297440", " Condensadora Elgin 24.000 BTU e suportes da Evapoadora")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=HYPERLINK("https://leilaoonline.net/lote/detalhe/297433", "235")</f>
      </c>
      <c r="B107" s="4" t="s">
        <f>=HYPERLINK("https://leilaoonline.net/lote/detalhe/297433", " 9 un. Reguladores de Pressão_diversos")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=HYPERLINK("https://leilaoonline.net/lote/detalhe/297430", "236")</f>
      </c>
      <c r="B108" s="4" t="s">
        <f>=HYPERLINK("https://leilaoonline.net/lote/detalhe/297430", " Ar Condicionado 9.000 BTU_Quente e Frio")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=HYPERLINK("https://leilaoonline.net/lote/detalhe/297435", "237")</f>
      </c>
      <c r="B109" s="4" t="s">
        <f>=HYPERLINK("https://leilaoonline.net/lote/detalhe/297435", " Condensadora da Câmara Fria e Cortina de 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=HYPERLINK("https://leilaoonline.net/lote/detalhe/297434", "238")</f>
      </c>
      <c r="B110" s="4" t="s">
        <f>=HYPERLINK("https://leilaoonline.net/lote/detalhe/297434", " 10 Reguladores de Pressão_diversos")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=HYPERLINK("https://leilaoonline.net/lote/detalhe/297432", "239")</f>
      </c>
      <c r="B111" s="4" t="s">
        <f>=HYPERLINK("https://leilaoonline.net/lote/detalhe/297432", " Turbilhão Galano")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=HYPERLINK("https://leilaoonline.net/lote/detalhe/297436", "240")</f>
      </c>
      <c r="B112" s="4" t="s">
        <f>=HYPERLINK("https://leilaoonline.net/lote/detalhe/297436", " 2 Furadeiras")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=HYPERLINK("https://leilaoonline.net/lote/detalhe/297439", "241")</f>
      </c>
      <c r="B113" s="4" t="s">
        <f>=HYPERLINK("https://leilaoonline.net/lote/detalhe/297439", " Lava e Seca 10,2 Kilos, LG, Inverter_FUNCIONANDO")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=HYPERLINK("https://leilaoonline.net/lote/detalhe/297437", "242")</f>
      </c>
      <c r="B114" s="4" t="s">
        <f>=HYPERLINK("https://leilaoonline.net/lote/detalhe/297437", " 10 Cadeiras de escritório com encosto e braço")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490,00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=HYPERLINK("https://leilaoonline.net/lote/detalhe/297431", "243")</f>
      </c>
      <c r="B115" s="4" t="s">
        <f>=HYPERLINK("https://leilaoonline.net/lote/detalhe/297431", " 12 Réguas com tomadas_diversas(sem a caixa plástica)")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230,00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=HYPERLINK("https://leilaoonline.net/lote/detalhe/297438", "244")</f>
      </c>
      <c r="B116" s="4" t="s">
        <f>=HYPERLINK("https://leilaoonline.net/lote/detalhe/297438", "Móvel/Floreira com 1 porta- 40cm largura X 1.40 Profundidade X 0.95 Altura. 2 prateleiras")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=HYPERLINK("https://leilaoonline.net/lote/detalhe/297415", "245")</f>
      </c>
      <c r="B117" s="4" t="s">
        <f>=HYPERLINK("https://leilaoonline.net/lote/detalhe/297415", " Autolabor-laboratório móvel")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=HYPERLINK("https://leilaoonline.net/lote/detalhe/297404", "246")</f>
      </c>
      <c r="B118" s="4" t="s">
        <f>=HYPERLINK("https://leilaoonline.net/lote/detalhe/297404", " Batedeira Britânia Sem Uso-220 VOLTS")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=HYPERLINK("https://leilaoonline.net/lote/detalhe/297406", "249")</f>
      </c>
      <c r="B119" s="4" t="s">
        <f>=HYPERLINK("https://leilaoonline.net/lote/detalhe/297406", " Coletes(3 unidades)")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=HYPERLINK("https://leilaoonline.net/lote/detalhe/297441", "250")</f>
      </c>
      <c r="B120" s="4" t="s">
        <f>=HYPERLINK("https://leilaoonline.net/lote/detalhe/297441", "GELADERIA ELECTROLUX 431L - FROST FREE")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1.650,00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=HYPERLINK("https://leilaoonline.net/lote/detalhe/297442", "251")</f>
      </c>
      <c r="B121" s="4" t="s">
        <f>=HYPERLINK("https://leilaoonline.net/lote/detalhe/297442", "GELADERIA ELECTROLUX 431L - AÇO INOX FROST FREE")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=HYPERLINK("https://leilaoonline.net/lote/detalhe/297443", "253")</f>
      </c>
      <c r="B122" s="4" t="s">
        <f>=HYPERLINK("https://leilaoonline.net/lote/detalhe/297443", "GELADEIRA CONSUL CRM56HK-FUNCIONANDO-450 L-220VOLTS-NO ESTADO")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1.850,00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=HYPERLINK("https://leilaoonline.net/lote/detalhe/297444", "254")</f>
      </c>
      <c r="B123" s="4" t="s">
        <f>=HYPERLINK("https://leilaoonline.net/lote/detalhe/297444", "GELADEIRA DFN 41-FROS FREE-220 VOLTS-FUNCIONANDO-NO ESTADO")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=HYPERLINK("https://leilaoonline.net/lote/detalhe/297445", "255")</f>
      </c>
      <c r="B124" s="4" t="s">
        <f>=HYPERLINK("https://leilaoonline.net/lote/detalhe/297445", "GELADEIRA 431 L-TF55-FROS FREE-FUNCIONANDO-220VOLTS-NO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=HYPERLINK("https://leilaoonline.net/lote/detalhe/297363", "345")</f>
      </c>
      <c r="B125" s="4" t="s">
        <f>=HYPERLINK("https://leilaoonline.net/lote/detalhe/297363", "02 UN. ESTAÇÃO DE TRABALHO 8 LUGARES")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=HYPERLINK("https://leilaoonline.net/lote/detalhe/297352", "346")</f>
      </c>
      <c r="B126" s="4" t="s">
        <f>=HYPERLINK("https://leilaoonline.net/lote/detalhe/297352", " APROX. 400.000 UN. ARRUELA PRESSAO SERR GEO M6 10,8MMX0,9MM (COD. 1100012)")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=HYPERLINK("https://leilaoonline.net/lote/detalhe/297359", "347")</f>
      </c>
      <c r="B127" s="4" t="s">
        <f>=HYPERLINK("https://leilaoonline.net/lote/detalhe/297359", " APROX. 22.000 UN. PORCA SXT GEO M5 8,0MM (COD. 1100034)")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245,00</t>
        </is>
      </c>
      <c r="F127" s="4" t="inlineStr">
        <is>
          <t>10.00</t>
        </is>
      </c>
    </row>
    <row collapsed="false" customFormat="false" customHeight="false" hidden="false" ht="12.1" outlineLevel="0" r="128">
      <c r="A128" s="5" t="s">
        <f>=HYPERLINK("https://leilaoonline.net/lote/detalhe/297362", "349")</f>
      </c>
      <c r="B128" s="4" t="s">
        <f>=HYPERLINK("https://leilaoonline.net/lote/detalhe/297362", " APROX. 11.500 UN. PARAFUSO LENT PHI NQ M3 10,0MM ( COD. 1100054)")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=HYPERLINK("https://leilaoonline.net/lote/detalhe/297365", "350")</f>
      </c>
      <c r="B129" s="4" t="s">
        <f>=HYPERLINK("https://leilaoonline.net/lote/detalhe/297365", " APROX. 5.900 UN. PARAFUSO FRC GEO 1/4"X3/4"(COD.1100058)")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=HYPERLINK("https://leilaoonline.net/lote/detalhe/297357", "351")</f>
      </c>
      <c r="B130" s="4" t="s">
        <f>=HYPERLINK("https://leilaoonline.net/lote/detalhe/297357", " APROX. 5.000 UN. PARAFUSO FRC GEO 1/4"X1" (COD. 1100059)")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=HYPERLINK("https://leilaoonline.net/lote/detalhe/297354", "352")</f>
      </c>
      <c r="B131" s="4" t="s">
        <f>=HYPERLINK("https://leilaoonline.net/lote/detalhe/297354", " APROX. 20.500 UN.. PARAFUSO CH PHI BCR M4 35,0MM (COD. 1100076)")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=HYPERLINK("https://leilaoonline.net/lote/detalhe/297348", "353")</f>
      </c>
      <c r="B132" s="4" t="s">
        <f>=HYPERLINK("https://leilaoonline.net/lote/detalhe/297348", " APROX. 41.300 UN PARAFUSO FLAN P/PLASTICO PHI ZB 3,0MMX12,0MM ( COD. 1100096)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=HYPERLINK("https://leilaoonline.net/lote/detalhe/297360", "354")</f>
      </c>
      <c r="B133" s="4" t="s">
        <f>=HYPERLINK("https://leilaoonline.net/lote/detalhe/297360", " APROX. 137.500 UN PARAFUSO PAN P/PLASTICO PHI ZB 3,0MMX20,0MM (COD. 1100098)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=HYPERLINK("https://leilaoonline.net/lote/detalhe/297350", "355")</f>
      </c>
      <c r="B134" s="4" t="s">
        <f>=HYPERLINK("https://leilaoonline.net/lote/detalhe/297350", " APROX. 79.000 UN. PARAFUSO PAN P/PLASTICO PHI ZB 3,0MMX30,0MM (COD. 1100099)")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750,00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=HYPERLINK("https://leilaoonline.net/lote/detalhe/298123", "356")</f>
      </c>
      <c r="B135" s="4" t="s">
        <f>=HYPERLINK("https://leilaoonline.net/lote/detalhe/298123", " APROX. 58.000 UN. REBITE DE REPUXO ALUMINIO 2,4 X 10 MM - REF / R210 (COD. 1100113)")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450,00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=HYPERLINK("https://leilaoonline.net/lote/detalhe/297349", "357")</f>
      </c>
      <c r="B136" s="4" t="s">
        <f>=HYPERLINK("https://leilaoonline.net/lote/detalhe/297349", " APROX. 19.600 UN. REBITE POP NUT H. M4-FECH. 2MM-ROSC CEGA (COD. 1100116)")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=HYPERLINK("https://leilaoonline.net/lote/detalhe/297371", "358")</f>
      </c>
      <c r="B137" s="4" t="s">
        <f>=HYPERLINK("https://leilaoonline.net/lote/detalhe/297371", " APROX. 56.000,00 UN. REBITE RIVKLE PLUS M6 PO300ZA (COD. 1100118)")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=HYPERLINK("https://leilaoonline.net/lote/detalhe/297364", "359")</f>
      </c>
      <c r="B138" s="4" t="s">
        <f>=HYPERLINK("https://leilaoonline.net/lote/detalhe/297364", " APROX. 3.450 UN. PARAFUSO OLHAL GEO M12 250,0MM ( COD. 1100120)")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18.000,00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=HYPERLINK("https://leilaoonline.net/lote/detalhe/297353", "360")</f>
      </c>
      <c r="B139" s="4" t="s">
        <f>=HYPERLINK("https://leilaoonline.net/lote/detalhe/297353", " APROX. 1.380 UN. PARAFUSO SXT PHI GEO 1/4"X2.1/4" ( COD. 1100125)")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=HYPERLINK("https://leilaoonline.net/lote/detalhe/297356", "362")</f>
      </c>
      <c r="B140" s="4" t="s">
        <f>=HYPERLINK("https://leilaoonline.net/lote/detalhe/297356", " APROX. 2.500 UN. PARAFUSO SXT GEO M8 35,0MM 10,0MM (COD. 1100131)")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=HYPERLINK("https://leilaoonline.net/lote/detalhe/297361", "365")</f>
      </c>
      <c r="B141" s="4" t="s">
        <f>=HYPERLINK("https://leilaoonline.net/lote/detalhe/297361", " APROX. 6.650 UN. GRAMPO U ZB 98,0MMX85,0MMX70,0MMX58,0MM M8 P/MASTRO 2POL ( COD. 1100136)")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=HYPERLINK("https://leilaoonline.net/lote/detalhe/297355", "366")</f>
      </c>
      <c r="B142" s="4" t="s">
        <f>=HYPERLINK("https://leilaoonline.net/lote/detalhe/297355", " APROX. 23.000 UN. ARRUELA PRESSAO LISA ZB 5/16" 8,6MMX20,1MM ( COD. 1100139)")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640,00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=HYPERLINK("https://leilaoonline.net/lote/detalhe/297366", "367")</f>
      </c>
      <c r="B143" s="4" t="s">
        <f>=HYPERLINK("https://leilaoonline.net/lote/detalhe/297366", " APROX. 36.000 UN. ARRUELA DENTADA EXT GEO M8 17,0MM (COD. 1100145)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=HYPERLINK("https://leilaoonline.net/lote/detalhe/297358", "368")</f>
      </c>
      <c r="B144" s="4" t="s">
        <f>=HYPERLINK("https://leilaoonline.net/lote/detalhe/297358", " APROX. 2.000 UN. PARAFUSO SXT PHI GEO 1/4"X5.1/2" (COD. 1100146)")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=HYPERLINK("https://leilaoonline.net/lote/detalhe/297368", "369")</f>
      </c>
      <c r="B145" s="4" t="s">
        <f>=HYPERLINK("https://leilaoonline.net/lote/detalhe/297368", " APROX. 2.500 UN. PARAFUSO SXT PHI GEO M6 16,0MM (COD. 1100147)")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=HYPERLINK("https://leilaoonline.net/lote/detalhe/297373", "370")</f>
      </c>
      <c r="B146" s="4" t="s">
        <f>=HYPERLINK("https://leilaoonline.net/lote/detalhe/297373", " APROX. 1350 UN. PORCA SXT AUT GEO M12 22,0MM (COD. 1100149)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3.670,00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=HYPERLINK("https://leilaoonline.net/lote/detalhe/297375", "371")</f>
      </c>
      <c r="B147" s="4" t="s">
        <f>=HYPERLINK("https://leilaoonline.net/lote/detalhe/297375", " APROX. 5.000 UN. PARAFUSO ABAULADO FC ZB M3 30,0MM (COD. 1100159)")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10.00</t>
        </is>
      </c>
    </row>
    <row collapsed="false" customFormat="false" customHeight="false" hidden="false" ht="12.1" outlineLevel="0" r="148">
      <c r="A148" s="5" t="s">
        <f>=HYPERLINK("https://leilaoonline.net/lote/detalhe/297367", "372")</f>
      </c>
      <c r="B148" s="4" t="s">
        <f>=HYPERLINK("https://leilaoonline.net/lote/detalhe/297367", " APROX. 33.000 UN PARAFUSO PAN PHI P/PLAST ZB 2,2MMX5,0MM (COD. 1100169)")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=HYPERLINK("https://leilaoonline.net/lote/detalhe/297351", "374")</f>
      </c>
      <c r="B149" s="4" t="s">
        <f>=HYPERLINK("https://leilaoonline.net/lote/detalhe/297351", " APROX. 12.000 UN PARAFUSO PAN PHI NQ M3 8,0MM ( COD. 1100174) e APROX. 7.000 UN PARAFUSO PAN PHI BCR M2 0,4MMX6,0MM (COD. 1100176)")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=HYPERLINK("https://leilaoonline.net/lote/detalhe/297370", "375")</f>
      </c>
      <c r="B150" s="4" t="s">
        <f>=HYPERLINK("https://leilaoonline.net/lote/detalhe/297370", " APROX. 30.000 UN. PARAFUSO PAN PHI BCR M2 0,4MMX6,0MM ( COD. 1100178)")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=HYPERLINK("https://leilaoonline.net/lote/detalhe/297377", "376")</f>
      </c>
      <c r="B151" s="4" t="s">
        <f>=HYPERLINK("https://leilaoonline.net/lote/detalhe/297377", " APROX. 13.500 UN. PARAFUSO PAN PHI BCR M2 0,4MMX7,0MM ( COD. 1100179) e APROX. 2.500 UN. PARAFUSO SXT NQ M5 0,8MMX20,0MM ( COD. 1100183)")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=HYPERLINK("https://leilaoonline.net/lote/detalhe/297372", "377")</f>
      </c>
      <c r="B152" s="4" t="s">
        <f>=HYPERLINK("https://leilaoonline.net/lote/detalhe/297372", " APROX. 6.500 UN. PORCA SXT-B ZB M5 0,8MMX8,0MM ( COD. 1100184)")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=HYPERLINK("https://leilaoonline.net/lote/detalhe/297369", "378")</f>
      </c>
      <c r="B153" s="4" t="s">
        <f>=HYPERLINK("https://leilaoonline.net/lote/detalhe/297369", " APROX. 9.000 UN. PARAFUSO CH PHI CR M4 12,0MM (COD. 1100186)")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=HYPERLINK("https://leilaoonline.net/lote/detalhe/297374", "379")</f>
      </c>
      <c r="B154" s="4" t="s">
        <f>=HYPERLINK("https://leilaoonline.net/lote/detalhe/297374", " APROX. 3.300 UN. GRAMPO U ZB 60,0MMX43,0MMX34,0MMX36,0MM M5 ( COD. 1100187) e APROX. 10.000 UN. PARAFUSO CIL FS BCR M3 16,0MM ( COD. 1100196)")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=HYPERLINK("https://leilaoonline.net/lote/detalhe/297376", "380")</f>
      </c>
      <c r="B155" s="4" t="s">
        <f>=HYPERLINK("https://leilaoonline.net/lote/detalhe/297376", " APROX. 5.900 UN. PORCA SXT ZB M5 ( COD. 1100197) e PARAFUSO AA CH PHI ZB 2,9MMX6,5MM ( COD. 1100223)")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=HYPERLINK("https://leilaoonline.net/lote/detalhe/297378", "382")</f>
      </c>
      <c r="B156" s="4" t="s">
        <f>=HYPERLINK("https://leilaoonline.net/lote/detalhe/297378", "APROX. 50 METROS - CABO COAXIAL DLCR 12 SF")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=HYPERLINK("https://leilaoonline.net/lote/detalhe/297287", "3003")</f>
      </c>
      <c r="B157" s="4" t="s">
        <f>=HYPERLINK("https://leilaoonline.net/lote/detalhe/297287", " Lote com Notebooks, placas mãe de notebooks e telas de notebook. Conforme relação de itens")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=HYPERLINK("https://leilaoonline.net/lote/detalhe/297285", "3004")</f>
      </c>
      <c r="B158" s="4" t="s">
        <f>=HYPERLINK("https://leilaoonline.net/lote/detalhe/297285", " Lote de itens variados conforme relação.")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=HYPERLINK("https://leilaoonline.net/lote/detalhe/297290", "3005")</f>
      </c>
      <c r="B159" s="4" t="s">
        <f>=HYPERLINK("https://leilaoonline.net/lote/detalhe/297290", " 1 Maquina de Costura Industrial Reta Bother, 1 Maquina de Costura de Braço Piffaf")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=HYPERLINK("https://leilaoonline.net/lote/detalhe/297289", "3006")</f>
      </c>
      <c r="B160" s="4" t="s">
        <f>=HYPERLINK("https://leilaoonline.net/lote/detalhe/297289", " Lixadeira Para Acabamento Sapateiro 3 Pontas, Lixadeira Para Acabamento Sapateiro 6 Pontas e Compresseor Ferrari 24 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=HYPERLINK("https://leilaoonline.net/lote/detalhe/297292", "3007")</f>
      </c>
      <c r="B161" s="4" t="s">
        <f>=HYPERLINK("https://leilaoonline.net/lote/detalhe/297292", " Forno Industrial Helmo a gás 350°")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=HYPERLINK("https://leilaoonline.net/lote/detalhe/297293", "3008")</f>
      </c>
      <c r="B162" s="4" t="s">
        <f>=HYPERLINK("https://leilaoonline.net/lote/detalhe/297293", " Rampa de Madeira Para Treinamento de Fisioterapia com 3 degraus")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=HYPERLINK("https://leilaoonline.net/lote/detalhe/297288", "3009")</f>
      </c>
      <c r="B163" s="4" t="s">
        <f>=HYPERLINK("https://leilaoonline.net/lote/detalhe/297288", " 2 Cadeiras de Rodas Infantil e 1 Cadeira de Rodas Adulto")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=HYPERLINK("https://leilaoonline.net/lote/detalhe/297294", "5002")</f>
      </c>
      <c r="B164" s="4" t="s">
        <f>=HYPERLINK("https://leilaoonline.net/lote/detalhe/297294", " APROX. 670 KG DE TIRAS, GUIAS, PERFIS E MAIS. CONFORME ESPECIFICAÇÔES")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1.800,00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=HYPERLINK("https://leilaoonline.net/lote/detalhe/297316", "5003")</f>
      </c>
      <c r="B165" s="4" t="s">
        <f>=HYPERLINK("https://leilaoonline.net/lote/detalhe/297316", " Cristo esculpido em madeira")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=HYPERLINK("https://leilaoonline.net/lote/detalhe/297303", "5005")</f>
      </c>
      <c r="B166" s="4" t="s">
        <f>=HYPERLINK("https://leilaoonline.net/lote/detalhe/297303", " Mesa centenária em Imbuia")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1.800,00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=HYPERLINK("https://leilaoonline.net/lote/detalhe/297304", "5006")</f>
      </c>
      <c r="B167" s="4" t="s">
        <f>=HYPERLINK("https://leilaoonline.net/lote/detalhe/297304", " Mesa de dormente com dois bancos")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=HYPERLINK("https://leilaoonline.net/lote/detalhe/297312", "5007")</f>
      </c>
      <c r="B168" s="4" t="s">
        <f>=HYPERLINK("https://leilaoonline.net/lote/detalhe/297312", " 02 Balanças de sacaria com os pesos")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=HYPERLINK("https://leilaoonline.net/lote/detalhe/297309", "5008")</f>
      </c>
      <c r="B169" s="4" t="s">
        <f>=HYPERLINK("https://leilaoonline.net/lote/detalhe/297309", " 05 Moedores fixados em madeira de lei. Sendo 3 maiores e 2 menores")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=HYPERLINK("https://leilaoonline.net/lote/detalhe/297306", "5009")</f>
      </c>
      <c r="B170" s="4" t="s">
        <f>=HYPERLINK("https://leilaoonline.net/lote/detalhe/297306", " Balcão  em madeira de cruzeta, tampo móvel de azulejo cor azul marinho (A)")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=HYPERLINK("https://leilaoonline.net/lote/detalhe/297305", "5010")</f>
      </c>
      <c r="B171" s="4" t="s">
        <f>=HYPERLINK("https://leilaoonline.net/lote/detalhe/297305", " Balcão  em madeira de cruzeta, tampo móvel de azulejo cor azul marinho (B)")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=HYPERLINK("https://leilaoonline.net/lote/detalhe/297313", "5011")</f>
      </c>
      <c r="B172" s="4" t="s">
        <f>=HYPERLINK("https://leilaoonline.net/lote/detalhe/297313", " Balcão  em madeira de cruzeta, tampo móvel de azulejo cor azul marinho (C)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=HYPERLINK("https://leilaoonline.net/lote/detalhe/297307", "5012")</f>
      </c>
      <c r="B173" s="4" t="s">
        <f>=HYPERLINK("https://leilaoonline.net/lote/detalhe/297307", " Balcão  em madeira de cruzeta, tampo móvel de azulejo cor azul marinho (D)")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=HYPERLINK("https://leilaoonline.net/lote/detalhe/297299", "5013")</f>
      </c>
      <c r="B174" s="4" t="s">
        <f>=HYPERLINK("https://leilaoonline.net/lote/detalhe/297299", " Balcão  em madeira de cruzeta, tampo móvel de azulejo cor azul marinho (E)")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=HYPERLINK("https://leilaoonline.net/lote/detalhe/297308", "5014")</f>
      </c>
      <c r="B175" s="4" t="s">
        <f>=HYPERLINK("https://leilaoonline.net/lote/detalhe/297308", " Balcão  em madeira de cruzeta, tampo móvel de azulejo cor azul marinho (F)")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=HYPERLINK("https://leilaoonline.net/lote/detalhe/297311", "5015")</f>
      </c>
      <c r="B176" s="4" t="s">
        <f>=HYPERLINK("https://leilaoonline.net/lote/detalhe/297311", " Balança vermelha grande")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=HYPERLINK("https://leilaoonline.net/lote/detalhe/297315", "5016")</f>
      </c>
      <c r="B177" s="4" t="s">
        <f>=HYPERLINK("https://leilaoonline.net/lote/detalhe/297315", " Balança marrom tam.medio")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=HYPERLINK("https://leilaoonline.net/lote/detalhe/297310", "5017")</f>
      </c>
      <c r="B178" s="4" t="s">
        <f>=HYPERLINK("https://leilaoonline.net/lote/detalhe/297310", " Balança vermelha tam.medio")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=HYPERLINK("https://leilaoonline.net/lote/detalhe/297318", "5018")</f>
      </c>
      <c r="B179" s="4" t="s">
        <f>=HYPERLINK("https://leilaoonline.net/lote/detalhe/297318", " Torradores de café (2 unidades)")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=HYPERLINK("https://leilaoonline.net/lote/detalhe/297317", "5026")</f>
      </c>
      <c r="B180" s="4" t="s">
        <f>=HYPERLINK("https://leilaoonline.net/lote/detalhe/297317", " Pilão sem a mão")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=HYPERLINK("https://leilaoonline.net/lote/detalhe/297302", "5027")</f>
      </c>
      <c r="B181" s="4" t="s">
        <f>=HYPERLINK("https://leilaoonline.net/lote/detalhe/297302", " Armário em madeira. Usado")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=HYPERLINK("https://leilaoonline.net/lote/detalhe/297314", "5029")</f>
      </c>
      <c r="B182" s="4" t="s">
        <f>=HYPERLINK("https://leilaoonline.net/lote/detalhe/297314", " Arado")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=HYPERLINK("https://leilaoonline.net/lote/detalhe/297301", "5035")</f>
      </c>
      <c r="B183" s="4" t="s">
        <f>=HYPERLINK("https://leilaoonline.net/lote/detalhe/297301", "Chaise de Rafis indonésia. Usada (A)")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=HYPERLINK("https://leilaoonline.net/lote/detalhe/297320", "5036")</f>
      </c>
      <c r="B184" s="4" t="s">
        <f>=HYPERLINK("https://leilaoonline.net/lote/detalhe/297320", "Chaise de Rafis indonésia. Usada (B)")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=HYPERLINK("https://leilaoonline.net/lote/detalhe/297300", "5038")</f>
      </c>
      <c r="B185" s="4" t="s">
        <f>=HYPERLINK("https://leilaoonline.net/lote/detalhe/297300", " Lustre antigo em metal")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=HYPERLINK("https://leilaoonline.net/lote/detalhe/297319", "5039")</f>
      </c>
      <c r="B186" s="4" t="s">
        <f>=HYPERLINK("https://leilaoonline.net/lote/detalhe/297319", " Carteira escolar antiga")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=HYPERLINK("https://leilaoonline.net/lote/detalhe/297339", "5040")</f>
      </c>
      <c r="B187" s="4" t="s">
        <f>=HYPERLINK("https://leilaoonline.net/lote/detalhe/297339", " Máquina Vigorelli. Funcionando")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=HYPERLINK("https://leilaoonline.net/lote/detalhe/297341", "5041")</f>
      </c>
      <c r="B188" s="4" t="s">
        <f>=HYPERLINK("https://leilaoonline.net/lote/detalhe/297341", " 04 Formas de tijolo comum")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=HYPERLINK("https://leilaoonline.net/lote/detalhe/297336", "5042")</f>
      </c>
      <c r="B189" s="4" t="s">
        <f>=HYPERLINK("https://leilaoonline.net/lote/detalhe/297336", " Máquina escrever antiga")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=HYPERLINK("https://leilaoonline.net/lote/detalhe/297343", "5043")</f>
      </c>
      <c r="B190" s="4" t="s">
        <f>=HYPERLINK("https://leilaoonline.net/lote/detalhe/297343", " Máquina escrever antiga")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=HYPERLINK("https://leilaoonline.net/lote/detalhe/297344", "5044")</f>
      </c>
      <c r="B191" s="4" t="s">
        <f>=HYPERLINK("https://leilaoonline.net/lote/detalhe/297344", "Mesa de cabeceira em imbuia")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=HYPERLINK("https://leilaoonline.net/lote/detalhe/297337", "5046")</f>
      </c>
      <c r="B192" s="4" t="s">
        <f>=HYPERLINK("https://leilaoonline.net/lote/detalhe/297337", " Quatro esculturas")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=HYPERLINK("https://leilaoonline.net/lote/detalhe/297342", "5047")</f>
      </c>
      <c r="B193" s="4" t="s">
        <f>=HYPERLINK("https://leilaoonline.net/lote/detalhe/297342", " Rádio vitrola em Imbuia")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=HYPERLINK("https://leilaoonline.net/lote/detalhe/297338", "5049")</f>
      </c>
      <c r="B194" s="4" t="s">
        <f>=HYPERLINK("https://leilaoonline.net/lote/detalhe/297338", " Mesa em imbuia com tampo de mármore. Medidas 75 x 90. Acompanha duas cadeiras em Imbuia")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=HYPERLINK("https://leilaoonline.net/lote/detalhe/297340", "5050")</f>
      </c>
      <c r="B195" s="4" t="s">
        <f>=HYPERLINK("https://leilaoonline.net/lote/detalhe/297340", " Baú de madeira . Medidas 1,90 x 0,51 x 0,53")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=HYPERLINK("https://leilaoonline.net/lote/detalhe/297389", "7001")</f>
      </c>
      <c r="B196" s="4" t="s">
        <f>=HYPERLINK("https://leilaoonline.net/lote/detalhe/297389", " Duto de ar condicionado GM - 4 unidades")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=HYPERLINK("https://leilaoonline.net/lote/detalhe/297387", "7002")</f>
      </c>
      <c r="B197" s="4" t="s">
        <f>=HYPERLINK("https://leilaoonline.net/lote/detalhe/297387", " Caixa de Ignição Honeywell - 2 unidades")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=HYPERLINK("https://leilaoonline.net/lote/detalhe/297388", "7003")</f>
      </c>
      <c r="B198" s="4" t="s">
        <f>=HYPERLINK("https://leilaoonline.net/lote/detalhe/297388", " Caixa de Ignição Honeywell - 1 unidade")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=HYPERLINK("https://leilaoonline.net/lote/detalhe/297391", "7004")</f>
      </c>
      <c r="B199" s="4" t="s">
        <f>=HYPERLINK("https://leilaoonline.net/lote/detalhe/297391", " Caixa de Ignição Honeywell - 2 unidades")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=HYPERLINK("https://leilaoonline.net/lote/detalhe/297392", "7005")</f>
      </c>
      <c r="B200" s="4" t="s">
        <f>=HYPERLINK("https://leilaoonline.net/lote/detalhe/297392", " Anel de vedação/Juntas de motor de motocicleta - Aprox. 50 unidades")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=HYPERLINK("https://leilaoonline.net/lote/detalhe/297390", "7006")</f>
      </c>
      <c r="B201" s="4" t="s">
        <f>=HYPERLINK("https://leilaoonline.net/lote/detalhe/297390", " Produtos diversos e variados - 1 kit")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=HYPERLINK("https://leilaoonline.net/lote/detalhe/297393", "7007")</f>
      </c>
      <c r="B202" s="4" t="s">
        <f>=HYPERLINK("https://leilaoonline.net/lote/detalhe/297393", " Kit peças de ATS Laser/TSShara - 3 unidades")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=HYPERLINK("https://leilaoonline.net/lote/detalhe/297394", "7008")</f>
      </c>
      <c r="B203" s="4" t="s">
        <f>=HYPERLINK("https://leilaoonline.net/lote/detalhe/297394", " Fontes Siet sem uso - 10 unidades")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=HYPERLINK("https://leilaoonline.net/lote/detalhe/297396", "7009")</f>
      </c>
      <c r="B204" s="4" t="s">
        <f>=HYPERLINK("https://leilaoonline.net/lote/detalhe/297396", " Fontes Siet sem uso - 13 unidades")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=HYPERLINK("https://leilaoonline.net/lote/detalhe/297395", "7010")</f>
      </c>
      <c r="B205" s="4" t="s">
        <f>=HYPERLINK("https://leilaoonline.net/lote/detalhe/297395", " Peças de selacards modelo 6037C - 14 unidades")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=HYPERLINK("https://leilaoonline.net/lote/detalhe/297397", "7011")</f>
      </c>
      <c r="B206" s="4" t="s">
        <f>=HYPERLINK("https://leilaoonline.net/lote/detalhe/297397", " Aparelho Robert Juliet modelo cad 900 - 2 unidades")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=HYPERLINK("https://leilaoonline.net/lote/detalhe/297398", "7012")</f>
      </c>
      <c r="B207" s="4" t="s">
        <f>=HYPERLINK("https://leilaoonline.net/lote/detalhe/297398", " Lente Noritsu modelo H018092 - 1 unidade")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=HYPERLINK("https://leilaoonline.net/lote/detalhe/297399", "7013")</f>
      </c>
      <c r="B208" s="4" t="s">
        <f>=HYPERLINK("https://leilaoonline.net/lote/detalhe/297399", " Peça suporte de copo para painel GM não especificado modelo - 8 unidades")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=HYPERLINK("https://leilaoonline.net/lote/detalhe/297400", "7014")</f>
      </c>
      <c r="B209" s="4" t="s">
        <f>=HYPERLINK("https://leilaoonline.net/lote/detalhe/297400", " Xuxinha/elastico de cabelo coloridas - Aprox. 7.200 unidades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=HYPERLINK("https://leilaoonline.net/lote/detalhe/297401", "7015")</f>
      </c>
      <c r="B210" s="4" t="s">
        <f>=HYPERLINK("https://leilaoonline.net/lote/detalhe/297401", " Xuxinha/elastico de cabelo coloridas - Aprox. 7.200 unidades")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=HYPERLINK("https://leilaoonline.net/lote/detalhe/297402", "7017")</f>
      </c>
      <c r="B211" s="4" t="s">
        <f>=HYPERLINK("https://leilaoonline.net/lote/detalhe/297402", " Fontes 12V por 3A - Aprox. 100 unidades")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=HYPERLINK("https://leilaoonline.net/lote/detalhe/297446", "8001")</f>
      </c>
      <c r="B212" s="4" t="s">
        <f>=HYPERLINK("https://leilaoonline.net/lote/detalhe/297446", " Máquinas de escrever, Fax's, Telefones, Cafeteira, Bebedouros, Dvd player, VHS, Microfone")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=HYPERLINK("https://leilaoonline.net/lote/detalhe/297448", "8005")</f>
      </c>
      <c r="B213" s="4" t="s">
        <f>=HYPERLINK("https://leilaoonline.net/lote/detalhe/297448", " 2 Sofás reclináveis (2 lugares)")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=HYPERLINK("https://leilaoonline.net/lote/detalhe/297450", "8006")</f>
      </c>
      <c r="B214" s="4" t="s">
        <f>=HYPERLINK("https://leilaoonline.net/lote/detalhe/297450", " 2 Malas de viagem grande")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=HYPERLINK("https://leilaoonline.net/lote/detalhe/297449", "8007")</f>
      </c>
      <c r="B215" s="4" t="s">
        <f>=HYPERLINK("https://leilaoonline.net/lote/detalhe/297449", " 3 Casacos")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=HYPERLINK("https://leilaoonline.net/lote/detalhe/297451", "8008")</f>
      </c>
      <c r="B216" s="4" t="s">
        <f>=HYPERLINK("https://leilaoonline.net/lote/detalhe/297451", " 4 Relógios de parede")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=HYPERLINK("https://leilaoonline.net/lote/detalhe/297447", "8009")</f>
      </c>
      <c r="B217" s="4" t="s">
        <f>=HYPERLINK("https://leilaoonline.net/lote/detalhe/297447", " Lustre Pendente Concha (12 uni)")</f>
      </c>
      <c r="C217" s="4" t="inlineStr">
        <is>
          <t>Lote retirado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=HYPERLINK("https://leilaoonline.net/lote/detalhe/297452", "8012")</f>
      </c>
      <c r="B218" s="4" t="s">
        <f>=HYPERLINK("https://leilaoonline.net/lote/detalhe/297452", " Máquina de escrever Olivetti Tekne 6")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=HYPERLINK("https://leilaoonline.net/lote/detalhe/297453", "8014")</f>
      </c>
      <c r="B219" s="4" t="s">
        <f>=HYPERLINK("https://leilaoonline.net/lote/detalhe/297453", " 2 Relógios Comparadores Analogicos")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=HYPERLINK("https://leilaoonline.net/lote/detalhe/297454", "8015")</f>
      </c>
      <c r="B220" s="4" t="s">
        <f>=HYPERLINK("https://leilaoonline.net/lote/detalhe/297454", " Escultura Pedra Sabão")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=HYPERLINK("https://leilaoonline.net/lote/detalhe/297455", "8016")</f>
      </c>
      <c r="B221" s="4" t="s">
        <f>=HYPERLINK("https://leilaoonline.net/lote/detalhe/297455", " TV Sony Trinitron 32'")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=HYPERLINK("https://leilaoonline.net/lote/detalhe/297456", "8017")</f>
      </c>
      <c r="B222" s="4" t="s">
        <f>=HYPERLINK("https://leilaoonline.net/lote/detalhe/297456", " 2 Vasos de Jardim Grandes")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=HYPERLINK("https://leilaoonline.net/lote/detalhe/297457", "8018")</f>
      </c>
      <c r="B223" s="4" t="s">
        <f>=HYPERLINK("https://leilaoonline.net/lote/detalhe/297457", " Cama com Colchões")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=HYPERLINK("https://leilaoonline.net/lote/detalhe/297459", "8019")</f>
      </c>
      <c r="B224" s="4" t="s">
        <f>=HYPERLINK("https://leilaoonline.net/lote/detalhe/297459", " Poltrona Puff")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=HYPERLINK("https://leilaoonline.net/lote/detalhe/297458", "8020")</f>
      </c>
      <c r="B225" s="4" t="s">
        <f>=HYPERLINK("https://leilaoonline.net/lote/detalhe/297458", " Arquivo com 3 Gavetas")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=HYPERLINK("https://leilaoonline.net/lote/detalhe/297460", "8022")</f>
      </c>
      <c r="B226" s="4" t="s">
        <f>=HYPERLINK("https://leilaoonline.net/lote/detalhe/297460", " Sofá (2 lugares)")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=HYPERLINK("https://leilaoonline.net/lote/detalhe/297461", "8023")</f>
      </c>
      <c r="B227" s="4" t="s">
        <f>=HYPERLINK("https://leilaoonline.net/lote/detalhe/297461", " Conjunto de Sofás e almofadas (2 e 3 lugares)")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=HYPERLINK("https://leilaoonline.net/lote/detalhe/297462", "8024")</f>
      </c>
      <c r="B228" s="4" t="s">
        <f>=HYPERLINK("https://leilaoonline.net/lote/detalhe/297462", " Conjunto de Cadeiras")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=HYPERLINK("https://leilaoonline.net/lote/detalhe/297463", "8025")</f>
      </c>
      <c r="B229" s="4" t="s">
        <f>=HYPERLINK("https://leilaoonline.net/lote/detalhe/297463", " Lavadora Continental Evolution 10kg")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=HYPERLINK("https://leilaoonline.net/lote/detalhe/297464", "8026")</f>
      </c>
      <c r="B230" s="4" t="s">
        <f>=HYPERLINK("https://leilaoonline.net/lote/detalhe/297464", " 2 "Gazebos" Retráteis")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110,00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=HYPERLINK("https://leilaoonline.net/lote/detalhe/297465", "8027")</f>
      </c>
      <c r="B231" s="4" t="s">
        <f>=HYPERLINK("https://leilaoonline.net/lote/detalhe/297465", " Lavadora Brastemp Alive 11kg")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110,00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=HYPERLINK("https://leilaoonline.net/lote/detalhe/297466", "8028")</f>
      </c>
      <c r="B232" s="4" t="s">
        <f>=HYPERLINK("https://leilaoonline.net/lote/detalhe/297466", " Lavadora Brastemp Gran Luxo 4kg")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110,00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=HYPERLINK("https://leilaoonline.net/lote/detalhe/297467", "8031")</f>
      </c>
      <c r="B233" s="4" t="s">
        <f>=HYPERLINK("https://leilaoonline.net/lote/detalhe/297467", " Móveis diversos")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110,00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=HYPERLINK("https://leilaoonline.net/lote/detalhe/297468", "8034")</f>
      </c>
      <c r="B234" s="4" t="s">
        <f>=HYPERLINK("https://leilaoonline.net/lote/detalhe/297468", " Buchas e Pinos de plástico diversos")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110,00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=HYPERLINK("https://leilaoonline.net/lote/detalhe/297469", "8036")</f>
      </c>
      <c r="B235" s="4" t="s">
        <f>=HYPERLINK("https://leilaoonline.net/lote/detalhe/297469", " 2 Arquivos (3 e 4 Gavetas)")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110,00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=HYPERLINK("https://leilaoonline.net/lote/detalhe/297470", "8037")</f>
      </c>
      <c r="B236" s="4" t="s">
        <f>=HYPERLINK("https://leilaoonline.net/lote/detalhe/297470", " Conjunto de Expositores de Persianas")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110,00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=HYPERLINK("https://leilaoonline.net/lote/detalhe/297471", "8039")</f>
      </c>
      <c r="B237" s="4" t="s">
        <f>=HYPERLINK("https://leilaoonline.net/lote/detalhe/297471", " Luminarias diversas")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110,00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=HYPERLINK("https://leilaoonline.net/lote/detalhe/297473", "8041")</f>
      </c>
      <c r="B238" s="4" t="s">
        <f>=HYPERLINK("https://leilaoonline.net/lote/detalhe/297473", " Carrinho de bebê Graco")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110,00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=HYPERLINK("https://leilaoonline.net/lote/detalhe/297472", "8043")</f>
      </c>
      <c r="B239" s="4" t="s">
        <f>=HYPERLINK("https://leilaoonline.net/lote/detalhe/297472", " Livros diversos")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110,00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=HYPERLINK("https://leilaoonline.net/lote/detalhe/297474", "8044")</f>
      </c>
      <c r="B240" s="4" t="s">
        <f>=HYPERLINK("https://leilaoonline.net/lote/detalhe/297474", " 2 Mesas escritório")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=HYPERLINK("https://leilaoonline.net/lote/detalhe/297475", "8045")</f>
      </c>
      <c r="B241" s="4" t="s">
        <f>=HYPERLINK("https://leilaoonline.net/lote/detalhe/297475", " Balança de Precisão Industrial Marte")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110,00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=HYPERLINK("https://leilaoonline.net/lote/detalhe/297476", "8047")</f>
      </c>
      <c r="B242" s="4" t="s">
        <f>=HYPERLINK("https://leilaoonline.net/lote/detalhe/297476", " Ar condicionado")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110,00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=HYPERLINK("https://leilaoonline.net/lote/detalhe/297506", "9501")</f>
      </c>
      <c r="B243" s="4" t="s">
        <f>=HYPERLINK("https://leilaoonline.net/lote/detalhe/297506", " 21 unidades de RECEPTOR DUOSAT PRODIGY   AMPERIMETRO, CXA DE SOM")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458,00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=HYPERLINK("https://leilaoonline.net/lote/detalhe/297508", "9502")</f>
      </c>
      <c r="B244" s="4" t="s">
        <f>=HYPERLINK("https://leilaoonline.net/lote/detalhe/297508", " 34  unidades de GABINETES PC, LAMPADAS T18;CALHAS 40W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355,00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=HYPERLINK("https://leilaoonline.net/lote/detalhe/297509", "9503")</f>
      </c>
      <c r="B245" s="4" t="s">
        <f>=HYPERLINK("https://leilaoonline.net/lote/detalhe/297509", " 53 unidades de LUSTRES, PINGENTES, GLOBOS,ARANDELAS, LUMINÁRIAS,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394,00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=HYPERLINK("https://leilaoonline.net/lote/detalhe/297512", "9504")</f>
      </c>
      <c r="B246" s="4" t="s">
        <f>=HYPERLINK("https://leilaoonline.net/lote/detalhe/297512", " MOTOR PARCIAL 1600 AR VW FECHADO -SEG.")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580,00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=HYPERLINK("https://leilaoonline.net/lote/detalhe/297510", "9505")</f>
      </c>
      <c r="B247" s="4" t="s">
        <f>=HYPERLINK("https://leilaoonline.net/lote/detalhe/297510", " MOTOR 1600 AR VW (P/APROV. PEÇAS INTERNAS)  VEP")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690,00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=HYPERLINK("https://leilaoonline.net/lote/detalhe/297507", "9506")</f>
      </c>
      <c r="B248" s="4" t="s">
        <f>=HYPERLINK("https://leilaoonline.net/lote/detalhe/297507", " MOTOR 1600 AR ALCOOL VW P/KOMBI PARC.  PINDC.")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1.250,00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=HYPERLINK("https://leilaoonline.net/lote/detalhe/297511", "9507")</f>
      </c>
      <c r="B249" s="4" t="s">
        <f>=HYPERLINK("https://leilaoonline.net/lote/detalhe/297511", " 36 unidades de MOTHER BOARD; LEITOR DVD, CARTÃO, DISQUETTE 3.1/2,TECLADO,MOUSE")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660,00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=HYPERLINK("https://leilaoonline.net/lote/detalhe/297514", "9508")</f>
      </c>
      <c r="B250" s="4" t="s">
        <f>=HYPERLINK("https://leilaoonline.net/lote/detalhe/297514", " 24 unidades de RECEP. PHILIPS, TOCA CD C/AM FM , RADIO REL. PANASONIC, TOCA CD SONY")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675,00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=HYPERLINK("https://leilaoonline.net/lote/detalhe/297530", "9509")</f>
      </c>
      <c r="B251" s="4" t="s">
        <f>=HYPERLINK("https://leilaoonline.net/lote/detalhe/297530", " BICICLETA CECI FEMININA COR -ORIGINAL  P/COLECION.")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295,00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=HYPERLINK("https://leilaoonline.net/lote/detalhe/297529", "9510")</f>
      </c>
      <c r="B252" s="4" t="s">
        <f>=HYPERLINK("https://leilaoonline.net/lote/detalhe/297529", " BIKE SKYLINE EXPLORES CAMBIO 18 MARCHAS AR0 29  S/USO")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495,00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=HYPERLINK("https://leilaoonline.net/lote/detalhe/297522", "9511")</f>
      </c>
      <c r="B253" s="4" t="s">
        <f>=HYPERLINK("https://leilaoonline.net/lote/detalhe/297522", " 57 unidades de LATA VENT. RADIADOR OLEO,CARBUR, PRISION,TUBAGEM, PIVOT, VW KOMBI")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395,00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=HYPERLINK("https://leilaoonline.net/lote/detalhe/297513", "9512")</f>
      </c>
      <c r="B254" s="4" t="s">
        <f>=HYPERLINK("https://leilaoonline.net/lote/detalhe/297513", " AP. SOM GRADIENTE DOUBLE DECK, 3 DISQ . AM/FM")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315,00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=HYPERLINK("https://leilaoonline.net/lote/detalhe/297544", "9513")</f>
      </c>
      <c r="B255" s="4" t="s">
        <f>=HYPERLINK("https://leilaoonline.net/lote/detalhe/297544", " BLOCO MOTOR 1500 VW 1500 PRIS. GROSSO. P/RETIF. C/NUMER (rezon)")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490,00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=HYPERLINK("https://leilaoonline.net/lote/detalhe/297534", "9514")</f>
      </c>
      <c r="B256" s="4" t="s">
        <f>=HYPERLINK("https://leilaoonline.net/lote/detalhe/297534", " 24 unidades de FONTES P/IMPRESSORA/TORNEIRAS/CABOS SERIAL")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392,00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=HYPERLINK("https://leilaoonline.net/lote/detalhe/297535", "9515")</f>
      </c>
      <c r="B257" s="4" t="s">
        <f>=HYPERLINK("https://leilaoonline.net/lote/detalhe/297535", " BIKE NORMAII IMP. ARO 24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345,00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=HYPERLINK("https://leilaoonline.net/lote/detalhe/297537", "9517")</f>
      </c>
      <c r="B258" s="4" t="s">
        <f>=HYPERLINK("https://leilaoonline.net/lote/detalhe/297537", " 04 unidades de BARRA ESTABILIZADORA COMPL ,STO ANTONIO D-20; EIXO TRAS. BELINA")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580,00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=HYPERLINK("https://leilaoonline.net/lote/detalhe/297519", "9518")</f>
      </c>
      <c r="B259" s="4" t="s">
        <f>=HYPERLINK("https://leilaoonline.net/lote/detalhe/297519", " 36 unidades de TV BOX, MASTER SYSTEM ii,DVD KARAOKE,MAQ.VHS ORIG.FOTO DIGITAL")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890,00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=HYPERLINK("https://leilaoonline.net/lote/detalhe/297541", "9519")</f>
      </c>
      <c r="B260" s="4" t="s">
        <f>=HYPERLINK("https://leilaoonline.net/lote/detalhe/297541", " 29 unidades de GPS AUTOM. GARMIN; FONE BLUESKY, MOUSES, CELULARES, DATA TRANSFER")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465,00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=HYPERLINK("https://leilaoonline.net/lote/detalhe/297521", "9520")</f>
      </c>
      <c r="B261" s="4" t="s">
        <f>=HYPERLINK("https://leilaoonline.net/lote/detalhe/297521", " Aprox. 154 unidades de DISCOS VINIL;FITAS VHS;DISQUETE 3.1/2E 8.1/4; FITAS CASSETTE; CD´s")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655,00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=HYPERLINK("https://leilaoonline.net/lote/detalhe/297523", "9521")</f>
      </c>
      <c r="B262" s="4" t="s">
        <f>=HYPERLINK("https://leilaoonline.net/lote/detalhe/297523", " 16 unidades de FILTROS,ANEIS,CB.EMBREAG,CORREIA,ALTERNADOR. JG. BRONZINA")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749,00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=HYPERLINK("https://leilaoonline.net/lote/detalhe/297547", "9522")</f>
      </c>
      <c r="B263" s="4" t="s">
        <f>=HYPERLINK("https://leilaoonline.net/lote/detalhe/297547", " 32 unidades de HD 80GB SAMSUNG; HD EXCELSIOR 160GB; HD 80 GB MAXTOR, LEITOR  CARTÃO;")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715,00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=HYPERLINK("https://leilaoonline.net/lote/detalhe/297518", "9523")</f>
      </c>
      <c r="B264" s="4" t="s">
        <f>=HYPERLINK("https://leilaoonline.net/lote/detalhe/297518", " 33 unidades de REGUL.VOLTAGEM;MINUT ;SUP. CELULAR;TAMP.MASSAG.;MED.TEMP;PÇ AUT.. 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465,00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=HYPERLINK("https://leilaoonline.net/lote/detalhe/297545", "9524")</f>
      </c>
      <c r="B265" s="4" t="s">
        <f>=HYPERLINK("https://leilaoonline.net/lote/detalhe/297545", " 15 unidades de FILTROS DE OLEO, BORR. SUSP.DIANT/AMORTEC,JG.BRONZINA;SAPATA; CORR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289,00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=HYPERLINK("https://leilaoonline.net/lote/detalhe/297538", "9525")</f>
      </c>
      <c r="B266" s="4" t="s">
        <f>=HYPERLINK("https://leilaoonline.net/lote/detalhe/297538", " 20 unidades de CARREG.CELULARES DE  DIVS APARELHOS MARCAS DE 3v A 12V - ORIG.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265,00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=HYPERLINK("https://leilaoonline.net/lote/detalhe/297553", "9526")</f>
      </c>
      <c r="B267" s="4" t="s">
        <f>=HYPERLINK("https://leilaoonline.net/lote/detalhe/297553", " 21 unidades de ADAPT. P CABOS RJ 112 - CABOS RJ 11 - SOQ. MULTIPL.RJ 11 E RJ 45")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75,00</t>
        </is>
      </c>
      <c r="F267" s="4" t="inlineStr">
        <is>
          <t>10.00</t>
        </is>
      </c>
    </row>
    <row collapsed="false" customFormat="false" customHeight="false" hidden="false" ht="12.1" outlineLevel="0" r="268">
      <c r="A268" s="5" t="s">
        <f>=HYPERLINK("https://leilaoonline.net/lote/detalhe/297539", "9527")</f>
      </c>
      <c r="B268" s="4" t="s">
        <f>=HYPERLINK("https://leilaoonline.net/lote/detalhe/297539", " Aprox. 50  unidades de CARREG CEL ; ANT TETO AUT .;CABOS SUPER VGA; ;PDIF,USB P MAQ.FOTOG")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265,00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=HYPERLINK("https://leilaoonline.net/lote/detalhe/297548", "9528")</f>
      </c>
      <c r="B269" s="4" t="s">
        <f>=HYPERLINK("https://leilaoonline.net/lote/detalhe/297548", " AP. SOM 3X1 GRADIENTE C/ TOCA DISCO AM/FM /AUX. DOUBLE DECK")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455,00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=HYPERLINK("https://leilaoonline.net/lote/detalhe/297536", "9529")</f>
      </c>
      <c r="B270" s="4" t="s">
        <f>=HYPERLINK("https://leilaoonline.net/lote/detalhe/297536", " CABO ALUMINIO 16MM C/ALMA AÇO APROX. 250MT- 52 kg  ($8,63 o kg)")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450,00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=HYPERLINK("https://leilaoonline.net/lote/detalhe/297531", "9530")</f>
      </c>
      <c r="B271" s="4" t="s">
        <f>=HYPERLINK("https://leilaoonline.net/lote/detalhe/297531", " AP.SOM DOUBLE DECK AM/FM  RECEIVER TOSHIBA")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395,00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=HYPERLINK("https://leilaoonline.net/lote/detalhe/297525", "9531")</f>
      </c>
      <c r="B272" s="4" t="s">
        <f>=HYPERLINK("https://leilaoonline.net/lote/detalhe/297525", " Aprox. 50  unidades de CARTUCHOS DIVERSOS HP (ORIGIN, E SIMILARES)  TONner R DIVS  -  50 PC")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155,00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=HYPERLINK("https://leilaoonline.net/lote/detalhe/297526", "9532")</f>
      </c>
      <c r="B273" s="4" t="s">
        <f>=HYPERLINK("https://leilaoonline.net/lote/detalhe/297526", " 33 unidades de CABOS RJ 11, CABOS PDIF,ADAPTADORES,SUPORTER TOMADA")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175,00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=HYPERLINK("https://leilaoonline.net/lote/detalhe/297542", "9533")</f>
      </c>
      <c r="B274" s="4" t="s">
        <f>=HYPERLINK("https://leilaoonline.net/lote/detalhe/297542", " 18 unidades de SUPORTE TV/PAREDE, RECPTOR TV DIGITAL;ROTEADEORES,FONTE P/PC")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695,00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=HYPERLINK("https://leilaoonline.net/lote/detalhe/297528", "9534")</f>
      </c>
      <c r="B275" s="4" t="s">
        <f>=HYPERLINK("https://leilaoonline.net/lote/detalhe/297528", " PIVOT SUSPENSÃO DIANTEIRA KOMBI")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225,00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=HYPERLINK("https://leilaoonline.net/lote/detalhe/297550", "9535")</f>
      </c>
      <c r="B276" s="4" t="s">
        <f>=HYPERLINK("https://leilaoonline.net/lote/detalhe/297550", " 02 unidades de MASCARA SOLDA AUTOM. NEBULIZADOR MULTILASER (no estado)")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190,00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=HYPERLINK("https://leilaoonline.net/lote/detalhe/297515", "9536")</f>
      </c>
      <c r="B277" s="4" t="s">
        <f>=HYPERLINK("https://leilaoonline.net/lote/detalhe/297515", " BAGAGEIRO PARA GOL QUADRADO")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120,00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=HYPERLINK("https://leilaoonline.net/lote/detalhe/297546", "9537")</f>
      </c>
      <c r="B278" s="4" t="s">
        <f>=HYPERLINK("https://leilaoonline.net/lote/detalhe/297546", " CABEÇOTE ALUMINIO P KOMBI DIESEL 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1.200,00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=HYPERLINK("https://leilaoonline.net/lote/detalhe/297552", "9538")</f>
      </c>
      <c r="B279" s="4" t="s">
        <f>=HYPERLINK("https://leilaoonline.net/lote/detalhe/297552", " 12 unidades de FERRAMENTAS,TGAMPASX SUPORTE, CARTUCHO TONNER")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70,00</t>
        </is>
      </c>
      <c r="F279" s="4" t="inlineStr">
        <is>
          <t>10.00</t>
        </is>
      </c>
    </row>
    <row collapsed="false" customFormat="false" customHeight="false" hidden="false" ht="12.1" outlineLevel="0" r="280">
      <c r="A280" s="5" t="s">
        <f>=HYPERLINK("https://leilaoonline.net/lote/detalhe/297532", "9539")</f>
      </c>
      <c r="B280" s="4" t="s">
        <f>=HYPERLINK("https://leilaoonline.net/lote/detalhe/297532", " FORRO PVC CINZA  - 14M2")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140,00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=HYPERLINK("https://leilaoonline.net/lote/detalhe/297517", "9540")</f>
      </c>
      <c r="B281" s="4" t="s">
        <f>=HYPERLINK("https://leilaoonline.net/lote/detalhe/297517", " 03vCELULARES XIAOMI REDMINOTE 1 - 01 IPHONE 7")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390,00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=HYPERLINK("https://leilaoonline.net/lote/detalhe/297533", "9541")</f>
      </c>
      <c r="B282" s="4" t="s">
        <f>=HYPERLINK("https://leilaoonline.net/lote/detalhe/297533", " 42 unidades de FITAS VHS GRAVADAS (no estado) CONFORME FOTO,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480,00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=HYPERLINK("https://leilaoonline.net/lote/detalhe/297543", "9542")</f>
      </c>
      <c r="B283" s="4" t="s">
        <f>=HYPERLINK("https://leilaoonline.net/lote/detalhe/297543", " 35 unidades de FITAS VHS GRAVADAS (no estado) CONFORME FOTO,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320,00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=HYPERLINK("https://leilaoonline.net/lote/detalhe/297527", "9543")</f>
      </c>
      <c r="B284" s="4" t="s">
        <f>=HYPERLINK("https://leilaoonline.net/lote/detalhe/297527", " 48 unidades de FITAS VHS GRAVADAS (no estado) CONFORME FOTO,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430,00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=HYPERLINK("https://leilaoonline.net/lote/detalhe/297549", "9544")</f>
      </c>
      <c r="B285" s="4" t="s">
        <f>=HYPERLINK("https://leilaoonline.net/lote/detalhe/297549", " 47 unidades de FITAS VHS GRAVADAS (no estado) CONFORME FOTO,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500,00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=HYPERLINK("https://leilaoonline.net/lote/detalhe/297516", "9545")</f>
      </c>
      <c r="B286" s="4" t="s">
        <f>=HYPERLINK("https://leilaoonline.net/lote/detalhe/297516", " 37 unidades de FITAS VHS GRAVADAS (no estado) COM. FOTO, GENERO=TERROR")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690,00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=HYPERLINK("https://leilaoonline.net/lote/detalhe/297551", "9546")</f>
      </c>
      <c r="B287" s="4" t="s">
        <f>=HYPERLINK("https://leilaoonline.net/lote/detalhe/297551", " 58 unidades de FITAS VHS GRAVADAS (no estado) CONFORME FOTO, GENERO = ADULTO")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650,00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=HYPERLINK("https://leilaoonline.net/lote/detalhe/297524", "9547")</f>
      </c>
      <c r="B288" s="4" t="s">
        <f>=HYPERLINK("https://leilaoonline.net/lote/detalhe/297524", " 30 unidades de FITAS VHS GRAVADAS (no estado) CONFORME FOTO, C/ESTOJO ORIGINAL")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660,00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=HYPERLINK("https://leilaoonline.net/lote/detalhe/297540", "9548")</f>
      </c>
      <c r="B289" s="4" t="s">
        <f>=HYPERLINK("https://leilaoonline.net/lote/detalhe/297540", " 38 unidades de FITAS VHS GRAVADAS (no estado) CONFORME FOTO, RARIDADES/COLEÇÕES")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850,00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=HYPERLINK("https://leilaoonline.net/lote/detalhe/297520", "9549")</f>
      </c>
      <c r="B290" s="4" t="s">
        <f>=HYPERLINK("https://leilaoonline.net/lote/detalhe/297520", " 20 unidades de FITAS VHS GRAVADAS (no estado) CONFORME FOTO, 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250,00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=HYPERLINK("https://leilaoonline.net/lote/detalhe/297554", "9550")</f>
      </c>
      <c r="B291" s="4" t="s">
        <f>=HYPERLINK("https://leilaoonline.net/lote/detalhe/297554", " 18 unidades de FITAS VHS (no estado) CONFORME FOTO, T-145 VIDEOLAR VIRGEM")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395,00</t>
        </is>
      </c>
      <c r="F29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2026-09-02T08:50:08.00Z</dcterms:created>
  <dc:creator>Tellks Tecnologia</dc:creator>
  <cp:revision>0</cp:revision>
</cp:coreProperties>
</file>