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 GUINCHOS HILO, BARRACÕES, VIGAS, TUBOS, PÉ DIREITO, PONTE ROLANTE, DESTILARIA,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05/09/2025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=HYPERLINK("https://leilaoonline.net/lote/detalhe/295962", "000")</f>
      </c>
      <c r="B11" s="4" t="s">
        <f>=HYPERLINK("https://leilaoonline.net/lote/detalhe/295962", "DESTILARIA PARA 220M³/d ALCOOL HIDRATADO - VENDA NO ESTADO CONFORME LOTE EXPOSTO")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=HYPERLINK("https://leilaoonline.net/lote/detalhe/295945", "001")</f>
      </c>
      <c r="B12" s="4" t="s">
        <f>=HYPERLINK("https://leilaoonline.net/lote/detalhe/295945", "ESTRUTURA DE BARRACÃO (PÉ DIREITO COM 12 UNIDADES DE VIGA H 350 X 350 COM 16,9M ALTURA, TESOURA COM 6 UNIDADES DE VIGA U 6" COM 12,4M E TESOURA COM 6 UNIDADES DE VIGA U 6" COM 6,5M) - VENDA NO ESTADO CONFORME LOTE EXPOSTO")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=HYPERLINK("https://leilaoonline.net/lote/detalhe/295975", "002")</f>
      </c>
      <c r="B13" s="4" t="s">
        <f>=HYPERLINK("https://leilaoonline.net/lote/detalhe/295975", " ELETROIMÃ ITALINDUSTRIA 80" - VENDA NO ESTADO CONFORME LOTE EXPOSTO")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=HYPERLINK("https://leilaoonline.net/lote/detalhe/295957", "003")</f>
      </c>
      <c r="B14" s="4" t="s">
        <f>=HYPERLINK("https://leilaoonline.net/lote/detalhe/295957", "ELETROIMÃ ITALINDUSTRIA 94" - VENDA NO ESTADO CONFORME LOTE EXPOSTO")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=HYPERLINK("https://leilaoonline.net/lote/detalhe/295959", "004")</f>
      </c>
      <c r="B15" s="4" t="s">
        <f>=HYPERLINK("https://leilaoonline.net/lote/detalhe/295959", " VÁLVULA 14" REFORMADA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=HYPERLINK("https://leilaoonline.net/lote/detalhe/295958", "005")</f>
      </c>
      <c r="B16" s="4" t="s">
        <f>=HYPERLINK("https://leilaoonline.net/lote/detalhe/295958", " VÁLVULA 30"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=HYPERLINK("https://leilaoonline.net/lote/detalhe/295985", "006")</f>
      </c>
      <c r="B17" s="4" t="s">
        <f>=HYPERLINK("https://leilaoonline.net/lote/detalhe/295985", " ELETROIMÃ 64"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=HYPERLINK("https://leilaoonline.net/lote/detalhe/295970", "007")</f>
      </c>
      <c r="B18" s="4" t="s">
        <f>=HYPERLINK("https://leilaoonline.net/lote/detalhe/295970", " 20 ESTRUTURAS DE PÉ DIREITO TRELIÇADO -(medidas 7700mm x 620mm x 200mm /cada ) VENDA NO ESTADO CONFORME LOTE EXPOSTO")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32.000,00</t>
        </is>
      </c>
      <c r="F18" s="4" t="inlineStr">
        <is>
          <t>350.00</t>
        </is>
      </c>
    </row>
    <row collapsed="false" customFormat="false" customHeight="false" hidden="false" ht="12.1" outlineLevel="0" r="19">
      <c r="A19" s="5" t="s">
        <f>=HYPERLINK("https://leilaoonline.net/lote/detalhe/295971", "008")</f>
      </c>
      <c r="B19" s="4" t="s">
        <f>=HYPERLINK("https://leilaoonline.net/lote/detalhe/295971", " FILTRO DE LINHA PARA VAPOR E AGUA - VENDA NO ESTADO CONFORME LOTE EXPOSTO")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=HYPERLINK("https://leilaoonline.net/lote/detalhe/295982", "009")</f>
      </c>
      <c r="B20" s="4" t="s">
        <f>=HYPERLINK("https://leilaoonline.net/lote/detalhe/295982", " APROXIMADAMENTE 20 METROS DE CORRIMÃO EM IINOX - VENDA NO ESTADO CONFORME LOTE EXPOSTO")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=HYPERLINK("https://leilaoonline.net/lote/detalhe/295973", "010")</f>
      </c>
      <c r="B21" s="4" t="s">
        <f>=HYPERLINK("https://leilaoonline.net/lote/detalhe/295973", " 32 TUBOS CALANDRADOS DE 20" COM 1,20 DE COMPRIMENTO - ESPESSURAS DE 1/8" E 3/16" - VENDA NO ESTADO CONFORME LOTE EXPOSTO")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4.200,00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=HYPERLINK("https://leilaoonline.net/lote/detalhe/295980", "012")</f>
      </c>
      <c r="B22" s="4" t="s">
        <f>=HYPERLINK("https://leilaoonline.net/lote/detalhe/295980", " FREIO PARA PONTE ROLANTE SEMINOVO - VENDA NO ESTADO CONFORME LOTE EXPOSTO")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11.500,00</t>
        </is>
      </c>
      <c r="F22" s="4" t="inlineStr">
        <is>
          <t>300.00</t>
        </is>
      </c>
    </row>
    <row collapsed="false" customFormat="false" customHeight="false" hidden="false" ht="12.1" outlineLevel="0" r="23">
      <c r="A23" s="5" t="s">
        <f>=HYPERLINK("https://leilaoonline.net/lote/detalhe/295984", "013")</f>
      </c>
      <c r="B23" s="4" t="s">
        <f>=HYPERLINK("https://leilaoonline.net/lote/detalhe/295984", " FREIO PARA PONTE ROLANTE SEMINOVO - VENDA NO ESTADO CONFORME LOTE EXPOSTO")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11.500,00</t>
        </is>
      </c>
      <c r="F23" s="4" t="inlineStr">
        <is>
          <t>300.00</t>
        </is>
      </c>
    </row>
    <row collapsed="false" customFormat="false" customHeight="false" hidden="false" ht="12.1" outlineLevel="0" r="24">
      <c r="A24" s="5" t="s">
        <f>=HYPERLINK("https://leilaoonline.net/lote/detalhe/295960", "014")</f>
      </c>
      <c r="B24" s="4" t="s">
        <f>=HYPERLINK("https://leilaoonline.net/lote/detalhe/295960", "GUINCHO HILO DE APROX. 12,40 METROS DE ALTURA COM UMA BASE DE 3,40 METROS DE ALTURA P/ DESCARGA DE CAMINHÃO - VENDA NO ESTADO CONFORME LOTE EXPOSTO")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=HYPERLINK("https://leilaoonline.net/lote/detalhe/295948", "016")</f>
      </c>
      <c r="B25" s="4" t="s">
        <f>=HYPERLINK("https://leilaoonline.net/lote/detalhe/295948", "GUINCHO HILO PARA 35 TONELADAS DE 15,8 METROS DE ALTURA P/ DESCARGA DE CAMINHÃO  - VENDA NO ESTADO CONFORME LOTE EXPOSTO")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=HYPERLINK("https://leilaoonline.net/lote/detalhe/295972", "017")</f>
      </c>
      <c r="B26" s="4" t="s">
        <f>=HYPERLINK("https://leilaoonline.net/lote/detalhe/295972", " 6 CENTRIFUGA DE AÇUCAR PARA 350KG (SEM MOTOR) - VENDA NO ESTADO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120.000,00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=HYPERLINK("https://leilaoonline.net/lote/detalhe/295981", "018")</f>
      </c>
      <c r="B27" s="4" t="s">
        <f>=HYPERLINK("https://leilaoonline.net/lote/detalhe/295981", " 7 MOTORES MAUSA PARA CENTRIFUGA MODELO MV 108 PARA ATÉ 700KG - VENDA NO ESTADO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190.000,00</t>
        </is>
      </c>
      <c r="F27" s="4" t="inlineStr">
        <is>
          <t>3000.00</t>
        </is>
      </c>
    </row>
    <row collapsed="false" customFormat="false" customHeight="false" hidden="false" ht="12.1" outlineLevel="0" r="28">
      <c r="A28" s="5" t="s">
        <f>=HYPERLINK("https://leilaoonline.net/lote/detalhe/295933", "020")</f>
      </c>
      <c r="B28" s="4" t="s">
        <f>=HYPERLINK("https://leilaoonline.net/lote/detalhe/295933", " PRÉ AQUECEDOR DE 150 - VENDA NO ESTADO CONFORME LOTE EXPOSTO")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=HYPERLINK("https://leilaoonline.net/lote/detalhe/295936", "022")</f>
      </c>
      <c r="B29" s="4" t="s">
        <f>=HYPERLINK("https://leilaoonline.net/lote/detalhe/295936", " PRÉ AQUECEDOR DE 150- VENDA NO ESTADO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=HYPERLINK("https://leilaoonline.net/lote/detalhe/295956", "023")</f>
      </c>
      <c r="B30" s="4" t="s">
        <f>=HYPERLINK("https://leilaoonline.net/lote/detalhe/295956", "1 DESFIBRADOR 100" COM 38 PLACAS - VENDA NO ESTADO CONFORME LOTE EXPOSTO")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=HYPERLINK("https://leilaoonline.net/lote/detalhe/295967", "028")</f>
      </c>
      <c r="B31" s="4" t="s">
        <f>=HYPERLINK("https://leilaoonline.net/lote/detalhe/295967", "ESTEIRA DE APROX. 21 METROS EM FUNCIONAMENTO - VENDA NO ESTADO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110.000,00</t>
        </is>
      </c>
      <c r="F31" s="4" t="inlineStr">
        <is>
          <t>3000.00</t>
        </is>
      </c>
    </row>
    <row collapsed="false" customFormat="false" customHeight="false" hidden="false" ht="12.1" outlineLevel="0" r="32">
      <c r="A32" s="5" t="s">
        <f>=HYPERLINK("https://leilaoonline.net/lote/detalhe/295961", "029")</f>
      </c>
      <c r="B32" s="4" t="s">
        <f>=HYPERLINK("https://leilaoonline.net/lote/detalhe/295961", " ESTEIRA DE APROX. 15 METROS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52.000,00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=HYPERLINK("https://leilaoonline.net/lote/detalhe/295937", "038")</f>
      </c>
      <c r="B33" s="4" t="s">
        <f>=HYPERLINK("https://leilaoonline.net/lote/detalhe/295937", " [ LANCE POR KG ] TUBOS CALANDRADOS DE 10" A 40" - APROX. 6000 KG - VENDA NO ESTADO CONFORME LOTE EXPOSTO")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4,00</t>
        </is>
      </c>
      <c r="F33" s="4" t="inlineStr">
        <is>
          <t>0.10</t>
        </is>
      </c>
    </row>
    <row collapsed="false" customFormat="false" customHeight="false" hidden="false" ht="12.1" outlineLevel="0" r="34">
      <c r="A34" s="5" t="s">
        <f>=HYPERLINK("https://leilaoonline.net/lote/detalhe/295966", "039")</f>
      </c>
      <c r="B34" s="4" t="s">
        <f>=HYPERLINK("https://leilaoonline.net/lote/detalhe/295966", " REDUTOR REFORMADO 1:54,44 HT-90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=HYPERLINK("https://leilaoonline.net/lote/detalhe/295963", "040")</f>
      </c>
      <c r="B35" s="4" t="s">
        <f>=HYPERLINK("https://leilaoonline.net/lote/detalhe/295963", " REDUTOR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=HYPERLINK("https://leilaoonline.net/lote/detalhe/295965", "041")</f>
      </c>
      <c r="B36" s="4" t="s">
        <f>=HYPERLINK("https://leilaoonline.net/lote/detalhe/295965", " REDUTOR")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15.000,00</t>
        </is>
      </c>
      <c r="F36" s="4" t="inlineStr">
        <is>
          <t>350.00</t>
        </is>
      </c>
    </row>
    <row collapsed="false" customFormat="false" customHeight="false" hidden="false" ht="12.1" outlineLevel="0" r="37">
      <c r="A37" s="5" t="s">
        <f>=HYPERLINK("https://leilaoonline.net/lote/detalhe/295969", "042")</f>
      </c>
      <c r="B37" s="4" t="s">
        <f>=HYPERLINK("https://leilaoonline.net/lote/detalhe/295969", " REDUTOR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15.000,00</t>
        </is>
      </c>
      <c r="F37" s="4" t="inlineStr">
        <is>
          <t>350.00</t>
        </is>
      </c>
    </row>
    <row collapsed="false" customFormat="false" customHeight="false" hidden="false" ht="12.1" outlineLevel="0" r="38">
      <c r="A38" s="5" t="s">
        <f>=HYPERLINK("https://leilaoonline.net/lote/detalhe/295968", "043")</f>
      </c>
      <c r="B38" s="4" t="s">
        <f>=HYPERLINK("https://leilaoonline.net/lote/detalhe/295968", " REDUTOR")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=HYPERLINK("https://leilaoonline.net/lote/detalhe/295964", "044")</f>
      </c>
      <c r="B39" s="4" t="s">
        <f>=HYPERLINK("https://leilaoonline.net/lote/detalhe/295964", " REDUTOR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6.000,00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=HYPERLINK("https://leilaoonline.net/lote/detalhe/295990", "045")</f>
      </c>
      <c r="B40" s="4" t="s">
        <f>=HYPERLINK("https://leilaoonline.net/lote/detalhe/295990", " EIXO DE ACIONAMENTO DA MESA ALIMENTADORA COM 11 ENGRENAGENS - VENDA NO ESTADO CONFORME LOTE EXPOSTO")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=HYPERLINK("https://leilaoonline.net/lote/detalhe/295987", "046")</f>
      </c>
      <c r="B41" s="4" t="s">
        <f>=HYPERLINK("https://leilaoonline.net/lote/detalhe/295987", " EIXO DE ACIONAMENTO DA MESA ALIMENTADORA COM 11 ENGRENAGENS - VENDA NO ESTADO CONFORME LOTE EXPOSTO")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=HYPERLINK("https://leilaoonline.net/lote/detalhe/295989", "047")</f>
      </c>
      <c r="B42" s="4" t="s">
        <f>=HYPERLINK("https://leilaoonline.net/lote/detalhe/295989", " EIXO DE ACIONAMENTO DA MESA ALIMENTADORA COM 16 ENGRENAGENS - VENDA NO ESTADO CONFORME LOTE EXPOSTO")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=HYPERLINK("https://leilaoonline.net/lote/detalhe/295993", "048")</f>
      </c>
      <c r="B43" s="4" t="s">
        <f>=HYPERLINK("https://leilaoonline.net/lote/detalhe/295993", " EIXO TRASEIRO DA MESA ALIMENTADORA COM 5 ROLDANAS - VENDA NO ESTADO CONFORME LOTE EXPOSTO")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=HYPERLINK("https://leilaoonline.net/lote/detalhe/295988", "049")</f>
      </c>
      <c r="B44" s="4" t="s">
        <f>=HYPERLINK("https://leilaoonline.net/lote/detalhe/295988", " EIXO TRASEIRO DA MESA ALIMENTADORA COM 5 ROLDANAS - VENDA NO ESTADO CONFORME LOTE EXPOSTO")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=HYPERLINK("https://leilaoonline.net/lote/detalhe/295995", "050")</f>
      </c>
      <c r="B45" s="4" t="s">
        <f>=HYPERLINK("https://leilaoonline.net/lote/detalhe/295995", " EIXO TRASEIRO DA MESA ALIMENTADORA COM 6 ROLDANAS - VENDA NO ESTADO CONFORME LOTE EXPOSTO")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=HYPERLINK("https://leilaoonline.net/lote/detalhe/295994", "051")</f>
      </c>
      <c r="B46" s="4" t="s">
        <f>=HYPERLINK("https://leilaoonline.net/lote/detalhe/295994", " EIXO TRASEIRO DA MESA ALIMENTADORA COM 11 ROLDANAS - VENDA NO ESTADO CONFORME LOTE EXPOSTO")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14.000,00</t>
        </is>
      </c>
      <c r="F46" s="4" t="inlineStr">
        <is>
          <t>300.00</t>
        </is>
      </c>
    </row>
    <row collapsed="false" customFormat="false" customHeight="false" hidden="false" ht="12.1" outlineLevel="0" r="47">
      <c r="A47" s="5" t="s">
        <f>=HYPERLINK("https://leilaoonline.net/lote/detalhe/295992", "052")</f>
      </c>
      <c r="B47" s="4" t="s">
        <f>=HYPERLINK("https://leilaoonline.net/lote/detalhe/295992", " EIXO TRASEIRO DA MESA ALIMENTADORA COM 11 ROLDANAS - VENDA NO ESTADO CONFORME LOTE EXPOSTO")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14.000,00</t>
        </is>
      </c>
      <c r="F47" s="4" t="inlineStr">
        <is>
          <t>300.00</t>
        </is>
      </c>
    </row>
    <row collapsed="false" customFormat="false" customHeight="false" hidden="false" ht="12.1" outlineLevel="0" r="48">
      <c r="A48" s="5" t="s">
        <f>=HYPERLINK("https://leilaoonline.net/lote/detalhe/295991", "053")</f>
      </c>
      <c r="B48" s="4" t="s">
        <f>=HYPERLINK("https://leilaoonline.net/lote/detalhe/295991", " [ LANCE POR UNIDADE ] APROXIMADAMENTE 120 FACAS DO ROLO PICADOR DE COLHEDORA - 845mm x 65mm - VENDA NO ESTADO CONFORME LOTE EXPOSTO")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17,00</t>
        </is>
      </c>
      <c r="F48" s="4" t="inlineStr">
        <is>
          <t>0.50</t>
        </is>
      </c>
    </row>
    <row collapsed="false" customFormat="false" customHeight="false" hidden="false" ht="12.1" outlineLevel="0" r="49">
      <c r="A49" s="5" t="s">
        <f>=HYPERLINK("https://leilaoonline.net/lote/detalhe/295938", "080")</f>
      </c>
      <c r="B49" s="4" t="s">
        <f>=HYPERLINK("https://leilaoonline.net/lote/detalhe/295938", " VALVULA GAVETA 14" USADA - VENDA NO ESTADO CONFORME LOTE EXPOSTO")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=HYPERLINK("https://leilaoonline.net/lote/detalhe/295935", "081")</f>
      </c>
      <c r="B50" s="4" t="s">
        <f>=HYPERLINK("https://leilaoonline.net/lote/detalhe/295935", " VALVULA GAVETA 14" USADA - VENDA NO ESTADO CONFORME LOTE EXPOSTO")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=HYPERLINK("https://leilaoonline.net/lote/detalhe/295934", "091")</f>
      </c>
      <c r="B51" s="4" t="s">
        <f>=HYPERLINK("https://leilaoonline.net/lote/detalhe/295934", " 5 UNIDADES DE CAIXAS COM 10 CONJUNTOS DE MANGUEIRA FLEXIVEL DE 1,5M PARA SPRINKLER (50 UNIDADES DE CONJUNTOS NO TOTAL) - VENDA NO ESTADO CONFORME LOTE EXPOSTO")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=HYPERLINK("https://leilaoonline.net/lote/detalhe/295944", "092")</f>
      </c>
      <c r="B52" s="4" t="s">
        <f>=HYPERLINK("https://leilaoonline.net/lote/detalhe/295944", " 5 UNIDADES DE CAIXAS COM 10 CONJUNTOS DE MANGUEIRA FLEXIVEL DE 1,5M PARA SPRINKLER (50 UNIDADES DE CONJUNTOS NO TOTAL)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=HYPERLINK("https://leilaoonline.net/lote/detalhe/295942", "093")</f>
      </c>
      <c r="B53" s="4" t="s">
        <f>=HYPERLINK("https://leilaoonline.net/lote/detalhe/295942", " 5 UNIDADES DE CAIXAS COM 10 CONJUNTOS DE MANGUEIRA FLEXIVEL DE 1,5M PARA SPRINKLER (50 UNIDADES DE CONJUNTOS NO TOTAL) - VENDA NO ESTADO CONFORME LOTE EXPOSTO")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=HYPERLINK("https://leilaoonline.net/lote/detalhe/295940", "094")</f>
      </c>
      <c r="B54" s="4" t="s">
        <f>=HYPERLINK("https://leilaoonline.net/lote/detalhe/295940", " 5 UNIDADES DE CAIXAS COM 10 CONJUNTOS DE MANGUEIRA FLEXIVEL DE 1,5M PARA SPRINKLER (50 UNIDADES DE CONJUNTOS NO TOTAL) - VENDA NO ESTADO CONFORME LOTE EXPOSTO")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=HYPERLINK("https://leilaoonline.net/lote/detalhe/295941", "095")</f>
      </c>
      <c r="B55" s="4" t="s">
        <f>=HYPERLINK("https://leilaoonline.net/lote/detalhe/295941", "20 UNIDADES DE CAIXAS COM 10 CONJUNTOS DE MANGUEIRA FLEXIVEL DE 1,5M PARA SPRINKLER (200 UNIDADES DE CONJUNTOS NO TOTAL) - VENDA NO ESTADO CONFORME LOTE EXPOSTO")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=HYPERLINK("https://leilaoonline.net/lote/detalhe/295939", "099")</f>
      </c>
      <c r="B56" s="4" t="s">
        <f>=HYPERLINK("https://leilaoonline.net/lote/detalhe/295939", " 50 UNIDADES DE CAIXAS COM 10 CONJUNTOS DE MANGUEIRA FLEXIVEL DE 1,5M PARA SPRINKLER (Aprox. 500 UNIDADES DE CONJUNTOS NO TOTAL) - VENDA NO ESTADO CONFORME LOTE EXPOSTO")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=HYPERLINK("https://leilaoonline.net/lote/detalhe/295943", "109")</f>
      </c>
      <c r="B57" s="4" t="s">
        <f>=HYPERLINK("https://leilaoonline.net/lote/detalhe/295943", "1 UNIDADE DE CAIXA COM 10 CONJUNTOS DE MANGUEIRA FLEXIVEL DE 1,5M PARA SPRINKLER (20 UNIDADES DE CONJUNTOS NO TOTAL) - VENDA NO ESTADO CONFORME LOTE EXPOSTO")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=HYPERLINK("https://leilaoonline.net/lote/detalhe/295979", "110")</f>
      </c>
      <c r="B58" s="4" t="s">
        <f>=HYPERLINK("https://leilaoonline.net/lote/detalhe/295979", " 2 ENGRENAGENS PARA EIXO DE ACIONAMENTO DA MESA ALIMENTADORA - DIAMETRO INTERNO COM 200MM E EXTERNO 290MM - 9 DENTES - VENDA NO ESTADO CONFORME LOTE EXPOSTO")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3.200,00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=HYPERLINK("https://leilaoonline.net/lote/detalhe/295974", "111")</f>
      </c>
      <c r="B59" s="4" t="s">
        <f>=HYPERLINK("https://leilaoonline.net/lote/detalhe/295974", " 2 ENGRENAGENS PARA EIXO DE ACIONAMENTO DA MESA ALIMENTADORA - DIAMETRO INTERNO COM 200MM E EXTERNO 290MM - 9 DENTES - VENDA NO ESTADO CONFORME LOTE EXPOSTO")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3.200,00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=HYPERLINK("https://leilaoonline.net/lote/detalhe/295983", "112")</f>
      </c>
      <c r="B60" s="4" t="s">
        <f>=HYPERLINK("https://leilaoonline.net/lote/detalhe/295983", " 2 ENGRENAGENS PARA EIXO DE ACIONAMENTO DA MESA ALIMENTADORA - DIAMETRO INTERNO COM 200MM E EXTERNO 290MM - 9 DENTES - VENDA NO ESTADO CONFORME LOTE EXPOSTO")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3.200,00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=HYPERLINK("https://leilaoonline.net/lote/detalhe/295977", "113")</f>
      </c>
      <c r="B61" s="4" t="s">
        <f>=HYPERLINK("https://leilaoonline.net/lote/detalhe/295977", " 2 ENGRENAGENS PARA EIXO DE ACIONAMENTO DA MESA ALIMENTADORA - DIAMETRO INTERNO COM 200MM E EXTERNO 290MM - 9 DENTES - VENDA NO ESTADO CONFORME LOTE EXPOSTO")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3.200,00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=HYPERLINK("https://leilaoonline.net/lote/detalhe/295986", "114")</f>
      </c>
      <c r="B62" s="4" t="s">
        <f>=HYPERLINK("https://leilaoonline.net/lote/detalhe/295986", " 2 ENGRENAGENS PARA EIXO DE ACIONAMENTO DA MESA ALIMENTADORA - DIAMETRO INTERNO COM 200MM E EXTERNO 290MM - 9 DENTES - VENDA NO ESTADO CONFORME LOTE EXPOSTO")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3.200,00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=HYPERLINK("https://leilaoonline.net/lote/detalhe/295976", "115")</f>
      </c>
      <c r="B63" s="4" t="s">
        <f>=HYPERLINK("https://leilaoonline.net/lote/detalhe/295976", " 2 ENGRENAGENS PARA EIXO DE ACIONAMENTO DA MESA ALIMENTADORA - DIAMETRO INTERNO COM 200MM E EXTERNO 290MM - 9 DENTES - VENDA NO ESTADO CONFORME LOTE EXPOSTO")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3.200,00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=HYPERLINK("https://leilaoonline.net/lote/detalhe/295978", "116")</f>
      </c>
      <c r="B64" s="4" t="s">
        <f>=HYPERLINK("https://leilaoonline.net/lote/detalhe/295978", " 3 ENGRENAGENS PARA EIXO DE ACIONAMENTO DA MESA ALIMENTADORA - DIAMETRO INTERNO COM 200MM E EXTERNO 290MM - 9 DENTES - VENDA NO ESTADO CONFORME LOTE EXPOSTO")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5.200,00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=HYPERLINK("https://leilaoonline.net/lote/detalhe/295947", "126")</f>
      </c>
      <c r="B65" s="4" t="s">
        <f>=HYPERLINK("https://leilaoonline.net/lote/detalhe/295947", " 8 VALVULAS DUPLAS - VENDA NO ESTADO CONFORME LOTE EXPOSTO")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=HYPERLINK("https://leilaoonline.net/lote/detalhe/295946", "129")</f>
      </c>
      <c r="B66" s="4" t="s">
        <f>=HYPERLINK("https://leilaoonline.net/lote/detalhe/295946", "[ LANCE POR KG ] TARUGOS (EIXOS) DE 175MM Ø À 310MM Ø - APROX. 20.000 KG - DIFERENTES COMPRIMENTOS - VENDA NO ESTADO CONFORME LOTE EXPOSTO")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4,50</t>
        </is>
      </c>
      <c r="F66" s="4" t="inlineStr">
        <is>
          <t>0.10</t>
        </is>
      </c>
    </row>
    <row collapsed="false" customFormat="false" customHeight="false" hidden="false" ht="12.1" outlineLevel="0" r="67">
      <c r="A67" s="5" t="s">
        <f>=HYPERLINK("https://leilaoonline.net/lote/detalhe/295949", "154")</f>
      </c>
      <c r="B67" s="4" t="s">
        <f>=HYPERLINK("https://leilaoonline.net/lote/detalhe/295949", " VALVULA GAVETA 12" USADA - VENDA NO ESTADO CONFORME LOTE EXPOSTO")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=HYPERLINK("https://leilaoonline.net/lote/detalhe/295953", "174")</f>
      </c>
      <c r="B68" s="4" t="s">
        <f>=HYPERLINK("https://leilaoonline.net/lote/detalhe/295953", " 1 TAMPO TORISFÉRICO COM DIAMETRO EXTERNO: 4.500MM; ESPESSURA: 5/8"; ALTURA INTERNA 975MM;")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=HYPERLINK("https://leilaoonline.net/lote/detalhe/295951", "175")</f>
      </c>
      <c r="B69" s="4" t="s">
        <f>=HYPERLINK("https://leilaoonline.net/lote/detalhe/295951", " 1 TAMPO TORISFÉRICO COM DIAMETRO EXTERNO: 4.550MM; ESPESSURA: 1/2"; ALTURA INTERNA 893MM;")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5.000,00</t>
        </is>
      </c>
      <c r="F69" s="4" t="inlineStr">
        <is>
          <t>350.00</t>
        </is>
      </c>
    </row>
    <row collapsed="false" customFormat="false" customHeight="false" hidden="false" ht="12.1" outlineLevel="0" r="70">
      <c r="A70" s="5" t="s">
        <f>=HYPERLINK("https://leilaoonline.net/lote/detalhe/295950", "176")</f>
      </c>
      <c r="B70" s="4" t="s">
        <f>=HYPERLINK("https://leilaoonline.net/lote/detalhe/295950", " 1 TAMPO TORISFÉRICO COM DIAMETRO EXTERNO: 4.550MM; ESPESSURA: 1/2"; ALTURA INTERNA 880MM")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5.000,00</t>
        </is>
      </c>
      <c r="F70" s="4" t="inlineStr">
        <is>
          <t>350.00</t>
        </is>
      </c>
    </row>
    <row collapsed="false" customFormat="false" customHeight="false" hidden="false" ht="12.1" outlineLevel="0" r="71">
      <c r="A71" s="5" t="s">
        <f>=HYPERLINK("https://leilaoonline.net/lote/detalhe/295952", "177")</f>
      </c>
      <c r="B71" s="4" t="s">
        <f>=HYPERLINK("https://leilaoonline.net/lote/detalhe/295952", " 1 TAMPO TORISFÉRICO COM DIAMETRO EXTERNO: 4.550MM; ESPESSURA: 1/2"; ALTURA INTERNA 890MM")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5.000,00</t>
        </is>
      </c>
      <c r="F71" s="4" t="inlineStr">
        <is>
          <t>350.00</t>
        </is>
      </c>
    </row>
    <row collapsed="false" customFormat="false" customHeight="false" hidden="false" ht="12.1" outlineLevel="0" r="72">
      <c r="A72" s="5" t="s">
        <f>=HYPERLINK("https://leilaoonline.net/lote/detalhe/295954", "178")</f>
      </c>
      <c r="B72" s="4" t="s">
        <f>=HYPERLINK("https://leilaoonline.net/lote/detalhe/295954", " 1 TAMPO TORISFÉRICO COM DIAMETRO EXTERNO: 4.550MM; ESPESSURA: 1/2"; ALTURA INTERNA 875MM")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5.000,00</t>
        </is>
      </c>
      <c r="F72" s="4" t="inlineStr">
        <is>
          <t>350.00</t>
        </is>
      </c>
    </row>
    <row collapsed="false" customFormat="false" customHeight="false" hidden="false" ht="12.1" outlineLevel="0" r="73">
      <c r="A73" s="5" t="s">
        <f>=HYPERLINK("https://leilaoonline.net/lote/detalhe/295955", "195")</f>
      </c>
      <c r="B73" s="4" t="s">
        <f>=HYPERLINK("https://leilaoonline.net/lote/detalhe/295955", "1 DESFIBRADOR 78" COM 29 PLACAS COMPLETO (COM MANCAIS E FLANGES) - VENDA NO ESTADO CONFORME LOTE EXPOSTO")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15.000,00</t>
        </is>
      </c>
      <c r="F73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2026-09-02T08:50:01.00Z</dcterms:created>
  <dc:creator>Tellks Tecnologia</dc:creator>
  <cp:revision>0</cp:revision>
</cp:coreProperties>
</file>