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EQUIP. INDUSTRIAIS, MÁQUINAS,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02/09/2025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=HYPERLINK("https://leilaoonline.net/lote/detalhe/296254", "5000")</f>
      </c>
      <c r="B11" s="4" t="s">
        <f>=HYPERLINK("https://leilaoonline.net/lote/detalhe/296254", " [ VÍDEO ] PRENSA MECÂNICA GUTMANN 400 TON")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400.000,00</t>
        </is>
      </c>
      <c r="F11" s="4" t="inlineStr">
        <is>
          <t>5000.00</t>
        </is>
      </c>
    </row>
    <row collapsed="false" customFormat="false" customHeight="false" hidden="false" ht="12.1" outlineLevel="0" r="12">
      <c r="A12" s="5" t="s">
        <f>=HYPERLINK("https://leilaoonline.net/lote/detalhe/295810", "5001")</f>
      </c>
      <c r="B12" s="4" t="s">
        <f>=HYPERLINK("https://leilaoonline.net/lote/detalhe/295810", "PRENSA HIDRÁULICA 1000 TON VERSON 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950.000,00</t>
        </is>
      </c>
      <c r="F12" s="4" t="inlineStr">
        <is>
          <t>5000.00</t>
        </is>
      </c>
    </row>
    <row collapsed="false" customFormat="false" customHeight="false" hidden="false" ht="12.1" outlineLevel="0" r="13">
      <c r="A13" s="5" t="s">
        <f>=HYPERLINK("https://leilaoonline.net/lote/detalhe/295811", "5002")</f>
      </c>
      <c r="B13" s="4" t="s">
        <f>=HYPERLINK("https://leilaoonline.net/lote/detalhe/295811", "PRENSA HIDRÁULICA 1000 TON  4 COLUNAS")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950.000,00</t>
        </is>
      </c>
      <c r="F13" s="4" t="inlineStr">
        <is>
          <t>5000.00</t>
        </is>
      </c>
    </row>
    <row collapsed="false" customFormat="false" customHeight="false" hidden="false" ht="12.1" outlineLevel="0" r="14">
      <c r="A14" s="5" t="s">
        <f>=HYPERLINK("https://leilaoonline.net/lote/detalhe/295812", "5003")</f>
      </c>
      <c r="B14" s="4" t="s">
        <f>=HYPERLINK("https://leilaoonline.net/lote/detalhe/295812", "CENTRO DE USINAGEM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950.000,00</t>
        </is>
      </c>
      <c r="F14" s="4" t="inlineStr">
        <is>
          <t>5000.00</t>
        </is>
      </c>
    </row>
    <row collapsed="false" customFormat="false" customHeight="false" hidden="false" ht="12.1" outlineLevel="0" r="15">
      <c r="A15" s="5" t="s">
        <f>=HYPERLINK("https://leilaoonline.net/lote/detalhe/296800", "5004")</f>
      </c>
      <c r="B15" s="4" t="s">
        <f>=HYPERLINK("https://leilaoonline.net/lote/detalhe/296800", "FRESADORA DE ASFALTO WIRTGEN GRUP. MOD. W1000L ANO 2010 - 2.950 HORAS.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450.000,00</t>
        </is>
      </c>
      <c r="F15" s="4" t="inlineStr">
        <is>
          <t>5000.00</t>
        </is>
      </c>
    </row>
    <row collapsed="false" customFormat="false" customHeight="false" hidden="false" ht="12.1" outlineLevel="0" r="16">
      <c r="A16" s="5" t="s">
        <f>=HYPERLINK("https://leilaoonline.net/lote/detalhe/295598", "6001")</f>
      </c>
      <c r="B16" s="4" t="s">
        <f>=HYPERLINK("https://leilaoonline.net/lote/detalhe/295598", "[ VÍDEO ] GERADOR STEMAC 150KVA ANO 2013 - CHAVE AUTOMÁTICA DE 400A - MOTOR 25 HORAS - MOTOR MWM 6CC")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=HYPERLINK("https://leilaoonline.net/lote/detalhe/295602", "6002")</f>
      </c>
      <c r="B17" s="4" t="s">
        <f>=HYPERLINK("https://leilaoonline.net/lote/detalhe/295602", "[ VÍDEO ] Grupo Gerador. 625 kva. Motor Cummins KTA19 755hp. Funcionando.")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=HYPERLINK("https://leilaoonline.net/lote/detalhe/295603", "6003")</f>
      </c>
      <c r="B18" s="4" t="s">
        <f>=HYPERLINK("https://leilaoonline.net/lote/detalhe/295603", "[ VÍDEO ] Grupo Gerador. 625 kva. Motor Cummins KTA19 755hp. Funcionando.")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=HYPERLINK("https://leilaoonline.net/lote/detalhe/295592", "6004")</f>
      </c>
      <c r="B19" s="4" t="s">
        <f>=HYPERLINK("https://leilaoonline.net/lote/detalhe/295592", "[ VÍDEO ] Gerador 850kva (sem motor)")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=HYPERLINK("https://leilaoonline.net/lote/detalhe/295572", "6005")</f>
      </c>
      <c r="B20" s="4" t="s">
        <f>=HYPERLINK("https://leilaoonline.net/lote/detalhe/295572", "Carrinho em inox com rodas para vender lanche cachorro quente.")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=HYPERLINK("https://leilaoonline.net/lote/detalhe/295606", "6006")</f>
      </c>
      <c r="B21" s="4" t="s">
        <f>=HYPERLINK("https://leilaoonline.net/lote/detalhe/295606", "14 UN. CONJUNTOS  DE AR CONDICIONADO SENDO ( 04 UN. DE 12.000 BTU´S -  03 UN. DE 24.000 BTU´S -  05 UN. DE 36.000 BTU´S  -  02 UN. DE 60.000 BTU´S  ) - NO ESTADO")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11.900,00</t>
        </is>
      </c>
      <c r="F21" s="4" t="inlineStr">
        <is>
          <t>350.00</t>
        </is>
      </c>
    </row>
    <row collapsed="false" customFormat="false" customHeight="false" hidden="false" ht="12.1" outlineLevel="0" r="22">
      <c r="A22" s="5" t="s">
        <f>=HYPERLINK("https://leilaoonline.net/lote/detalhe/295549", "6009")</f>
      </c>
      <c r="B22" s="4" t="s">
        <f>=HYPERLINK("https://leilaoonline.net/lote/detalhe/295549", " Plataforma elevatória marca Sinoboom. Altura de trabalho 12 metros. Elétrica com baterias. Bom estado. Ano 2013")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=HYPERLINK("https://leilaoonline.net/lote/detalhe/295527", "6011")</f>
      </c>
      <c r="B23" s="4" t="s">
        <f>=HYPERLINK("https://leilaoonline.net/lote/detalhe/295527", "Baú 16 pallets Niju Ano 2010. Reformado pintura nova")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18.500,00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=HYPERLINK("https://leilaoonline.net/lote/detalhe/295528", "6012")</f>
      </c>
      <c r="B24" s="4" t="s">
        <f>=HYPERLINK("https://leilaoonline.net/lote/detalhe/295528", "Capó para MB 1620 com para lama esquerdo")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1.800,00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=HYPERLINK("https://leilaoonline.net/lote/detalhe/295524", "6013")</f>
      </c>
      <c r="B25" s="4" t="s">
        <f>=HYPERLINK("https://leilaoonline.net/lote/detalhe/295524", " 01 CAPÔ SCANIA 112 -BRANCA")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750,00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=HYPERLINK("https://leilaoonline.net/lote/detalhe/295522", "6014")</f>
      </c>
      <c r="B26" s="4" t="s">
        <f>=HYPERLINK("https://leilaoonline.net/lote/detalhe/295522", " CARRETINHA (3,5 METROS COMPRIMENTO)s/documento")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2.800,00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=HYPERLINK("https://leilaoonline.net/lote/detalhe/295525", "6015")</f>
      </c>
      <c r="B27" s="4" t="s">
        <f>=HYPERLINK("https://leilaoonline.net/lote/detalhe/295525", " QUINTA RODA P/ CAMINHÃO CANAVIEIRO")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1.100,00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=HYPERLINK("https://leilaoonline.net/lote/detalhe/295526", "6016")</f>
      </c>
      <c r="B28" s="4" t="s">
        <f>=HYPERLINK("https://leilaoonline.net/lote/detalhe/295526", " LOTE DE VIDROS/COM JANELAS DIVERSOS")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850,00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=HYPERLINK("https://leilaoonline.net/lote/detalhe/295523", "6017")</f>
      </c>
      <c r="B29" s="4" t="s">
        <f>=HYPERLINK("https://leilaoonline.net/lote/detalhe/295523", " CARCAÇA DIFERENCIAL SCANIA 9114 - ANO 2014")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4.700,00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=HYPERLINK("https://leilaoonline.net/lote/detalhe/295532", "6018")</f>
      </c>
      <c r="B30" s="4" t="s">
        <f>=HYPERLINK("https://leilaoonline.net/lote/detalhe/295532", " Aprox. 20 Rolamentos industriais (8 un.6322 c3, 5 un. 6319 c3 e outros)")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1.100,00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=HYPERLINK("https://leilaoonline.net/lote/detalhe/295531", "6019")</f>
      </c>
      <c r="B31" s="4" t="s">
        <f>=HYPERLINK("https://leilaoonline.net/lote/detalhe/295531", " Aprox. 27 unidades de Bobinas 24V")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=HYPERLINK("https://leilaoonline.net/lote/detalhe/295601", "6020")</f>
      </c>
      <c r="B32" s="4" t="s">
        <f>=HYPERLINK("https://leilaoonline.net/lote/detalhe/295601", "[ VÍDEO ] Motor Mercedes 352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=HYPERLINK("https://leilaoonline.net/lote/detalhe/295607", "6021")</f>
      </c>
      <c r="B33" s="4" t="s">
        <f>=HYPERLINK("https://leilaoonline.net/lote/detalhe/295607", "LOTE DE MATERIAS DIVERSOS SENDO; (LT01)(5 Esmerilhaderias 4.1/2" a cabo / 3 Esmerilhadeira 4.1/2" a bateria / 11 empunhadura p/ esmerilhadeira  / 9 Esmerilhadeira 7" / 1 Ar condicionado 10.000 BTU / 8 Maquina de solda (Esab e sumig) / 4 maletas  / 2 parafusadeira a bateria/ 6 bateria / 1 carregador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=HYPERLINK("https://leilaoonline.net/lote/detalhe/295608", "6022")</f>
      </c>
      <c r="B34" s="4" t="s">
        <f>=HYPERLINK("https://leilaoonline.net/lote/detalhe/295608", "LOTE DE MATERIAS DIVERSOS SENDO; (LT02)(12 caixas de ferramentas / 2 torquimetro  / 1 Grifo 24" / 5 Caneta de maçarico  / 5 Trena / 1 Grampeador de tapaceiro  / 1 Nível / 1 Trava quedas / 8 Manômetros / 1 Regulador de pressão  / 1 Alicate amperímetro  / 1 Multímetro  / 60 metros de cabo de aço 1/2"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=HYPERLINK("https://leilaoonline.net/lote/detalhe/295533", "6023")</f>
      </c>
      <c r="B35" s="4" t="s">
        <f>=HYPERLINK("https://leilaoonline.net/lote/detalhe/295533", "02 EIXOS CLARCK DIRECIONAL COMPLETO COM RODAS / PNEUS (4 RODAS E 4 PNEUS)")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=HYPERLINK("https://leilaoonline.net/lote/detalhe/295609", "6024")</f>
      </c>
      <c r="B36" s="4" t="s">
        <f>=HYPERLINK("https://leilaoonline.net/lote/detalhe/295609", "LOTE DE MATERIAS DIVERSOS SENDO; (LT03)(1 Impressora HP LaserJet Pro MFP M428fdw / 1 Impressora Epson L395 / 1 Impresora HP colorida  / 8 toners  / 2 Mouse sem fio  / 1 Teclado com fio  / 2 Celular Samsung A03 Core")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=HYPERLINK("https://leilaoonline.net/lote/detalhe/295540", "6027")</f>
      </c>
      <c r="B37" s="4" t="s">
        <f>=HYPERLINK("https://leilaoonline.net/lote/detalhe/295540", "CONTAINER 6 MTS")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=HYPERLINK("https://leilaoonline.net/lote/detalhe/295529", "6028")</f>
      </c>
      <c r="B38" s="4" t="s">
        <f>=HYPERLINK("https://leilaoonline.net/lote/detalhe/295529", " 02  tanques de caminhão")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=HYPERLINK("https://leilaoonline.net/lote/detalhe/295530", "6030")</f>
      </c>
      <c r="B39" s="4" t="s">
        <f>=HYPERLINK("https://leilaoonline.net/lote/detalhe/295530", " Maquina de rebitar freio")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=HYPERLINK("https://leilaoonline.net/lote/detalhe/295536", "6033")</f>
      </c>
      <c r="B40" s="4" t="s">
        <f>=HYPERLINK("https://leilaoonline.net/lote/detalhe/295536", "1 Compressor")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7.000,00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=HYPERLINK("https://leilaoonline.net/lote/detalhe/295534", "6034")</f>
      </c>
      <c r="B41" s="4" t="s">
        <f>=HYPERLINK("https://leilaoonline.net/lote/detalhe/295534", " 4 tomadas de força sendo; 2  - Eaton 8 marchas, 1 - Eaton 10 marchas e1 -ZF")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=HYPERLINK("https://leilaoonline.net/lote/detalhe/295535", "6035")</f>
      </c>
      <c r="B42" s="4" t="s">
        <f>=HYPERLINK("https://leilaoonline.net/lote/detalhe/295535", " 7 filtros Tecfil  PSL523")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2.900,00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=HYPERLINK("https://leilaoonline.net/lote/detalhe/295537", "6041")</f>
      </c>
      <c r="B43" s="4" t="s">
        <f>=HYPERLINK("https://leilaoonline.net/lote/detalhe/295537", " Tanque Coral 2.000 litros com Bomba Andrade Masp 51. Marcas Jacto/Andrade. Ano 2010")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14.000,00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=HYPERLINK("https://leilaoonline.net/lote/detalhe/295538", "6044")</f>
      </c>
      <c r="B44" s="4" t="s">
        <f>=HYPERLINK("https://leilaoonline.net/lote/detalhe/295538", " DIFERENCIAL VOLVO FH 400 ANO 2010")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=HYPERLINK("https://leilaoonline.net/lote/detalhe/295541", "6057")</f>
      </c>
      <c r="B45" s="4" t="s">
        <f>=HYPERLINK("https://leilaoonline.net/lote/detalhe/295541", "Redutor De Velocidade Flender 500cv")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=HYPERLINK("https://leilaoonline.net/lote/detalhe/295543", "6112")</f>
      </c>
      <c r="B46" s="4" t="s">
        <f>=HYPERLINK("https://leilaoonline.net/lote/detalhe/295543", " Aprox. 124 Itens de peças para Rompedor Pneumático Tex 31/41. (Veja o Descritivo)")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=HYPERLINK("https://leilaoonline.net/lote/detalhe/295542", "6113")</f>
      </c>
      <c r="B47" s="4" t="s">
        <f>=HYPERLINK("https://leilaoonline.net/lote/detalhe/295542", " Aprox. 50 Peças de Veiculos Fiat, GM e VW. (Veja o Descritivo)")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=HYPERLINK("https://leilaoonline.net/lote/detalhe/295544", "6114")</f>
      </c>
      <c r="B48" s="4" t="s">
        <f>=HYPERLINK("https://leilaoonline.net/lote/detalhe/295544", "Motor diesel Rhino 6 Cilindros para Escavadeira New Holland E385")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19.000,00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=HYPERLINK("https://leilaoonline.net/lote/detalhe/295545", "6115")</f>
      </c>
      <c r="B49" s="4" t="s">
        <f>=HYPERLINK("https://leilaoonline.net/lote/detalhe/295545", "Motor diesel Rhino 6 Cilindros para Escavadeira New Holland E385")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19.000,00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=HYPERLINK("https://leilaoonline.net/lote/detalhe/295546", "6116")</f>
      </c>
      <c r="B50" s="4" t="s">
        <f>=HYPERLINK("https://leilaoonline.net/lote/detalhe/295546", " Aprox. 37 unidades de Punhos para Perfuratriz e Bitz Botão. Veja especificações")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11.000,00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=HYPERLINK("https://leilaoonline.net/lote/detalhe/295573", "6120")</f>
      </c>
      <c r="B51" s="4" t="s">
        <f>=HYPERLINK("https://leilaoonline.net/lote/detalhe/295573", "Dobradiças aprox 10 mil unid")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1.500,00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=HYPERLINK("https://leilaoonline.net/lote/detalhe/295574", "6121")</f>
      </c>
      <c r="B52" s="4" t="s">
        <f>=HYPERLINK("https://leilaoonline.net/lote/detalhe/295574", "Dobradiças aprox 10 mil unid")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1.500,00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=HYPERLINK("https://leilaoonline.net/lote/detalhe/295575", "6122")</f>
      </c>
      <c r="B53" s="4" t="s">
        <f>=HYPERLINK("https://leilaoonline.net/lote/detalhe/295575", "Caixa Pallet 80x80x65 cm  marca John Deere PY2215")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=HYPERLINK("https://leilaoonline.net/lote/detalhe/295551", "6200")</f>
      </c>
      <c r="B54" s="4" t="s">
        <f>=HYPERLINK("https://leilaoonline.net/lote/detalhe/295551", " 02 Unidades de Resfriadores em aço inox para refrigerante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18.000,00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=HYPERLINK("https://leilaoonline.net/lote/detalhe/295550", "6201")</f>
      </c>
      <c r="B55" s="4" t="s">
        <f>=HYPERLINK("https://leilaoonline.net/lote/detalhe/295550", " 02 Carregadores de bateria – marca Adelco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=HYPERLINK("https://leilaoonline.net/lote/detalhe/295566", "6501")</f>
      </c>
      <c r="B56" s="4" t="s">
        <f>=HYPERLINK("https://leilaoonline.net/lote/detalhe/295566", " Gerador de Fluxo de Ar Modelo GF-2000")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=HYPERLINK("https://leilaoonline.net/lote/detalhe/295553", "6502")</f>
      </c>
      <c r="B57" s="4" t="s">
        <f>=HYPERLINK("https://leilaoonline.net/lote/detalhe/295553", " Gerador de Fluxo de Ar Modelo GF-2000")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=HYPERLINK("https://leilaoonline.net/lote/detalhe/295564", "6503")</f>
      </c>
      <c r="B58" s="4" t="s">
        <f>=HYPERLINK("https://leilaoonline.net/lote/detalhe/295564", " Gerador de Fluxo de Ar Modelo GF-2000")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=HYPERLINK("https://leilaoonline.net/lote/detalhe/295555", "6504")</f>
      </c>
      <c r="B59" s="4" t="s">
        <f>=HYPERLINK("https://leilaoonline.net/lote/detalhe/295555", " Gerador de Fluxo de Ar Modelo GF-2000")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=HYPERLINK("https://leilaoonline.net/lote/detalhe/295554", "6506")</f>
      </c>
      <c r="B60" s="4" t="s">
        <f>=HYPERLINK("https://leilaoonline.net/lote/detalhe/295554", " Gerador de Fluxo de Ar Modelo GF-2000")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=HYPERLINK("https://leilaoonline.net/lote/detalhe/295557", "6507")</f>
      </c>
      <c r="B61" s="4" t="s">
        <f>=HYPERLINK("https://leilaoonline.net/lote/detalhe/295557", " Gerador de Fluxo de Ar Modelo GF-2000")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=HYPERLINK("https://leilaoonline.net/lote/detalhe/295559", "6508")</f>
      </c>
      <c r="B62" s="4" t="s">
        <f>=HYPERLINK("https://leilaoonline.net/lote/detalhe/295559", " Gerador de Fluxo de Ar Modelo GF-2000")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=HYPERLINK("https://leilaoonline.net/lote/detalhe/295556", "6509")</f>
      </c>
      <c r="B63" s="4" t="s">
        <f>=HYPERLINK("https://leilaoonline.net/lote/detalhe/295556", " Gerador de Fluxo de Ar Modelo GF-2000")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=HYPERLINK("https://leilaoonline.net/lote/detalhe/295568", "6510")</f>
      </c>
      <c r="B64" s="4" t="s">
        <f>=HYPERLINK("https://leilaoonline.net/lote/detalhe/295568", " Gerador de Fluxo de Ar Modelo GF-2000")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=HYPERLINK("https://leilaoonline.net/lote/detalhe/295558", "6511")</f>
      </c>
      <c r="B65" s="4" t="s">
        <f>=HYPERLINK("https://leilaoonline.net/lote/detalhe/295558", " Gerador de Fluxo de Ar Modelo GF-2000")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=HYPERLINK("https://leilaoonline.net/lote/detalhe/295567", "6512")</f>
      </c>
      <c r="B66" s="4" t="s">
        <f>=HYPERLINK("https://leilaoonline.net/lote/detalhe/295567", " Gerador de Fluxo de Ar Modelo GF-2000")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=HYPERLINK("https://leilaoonline.net/lote/detalhe/295563", "6513")</f>
      </c>
      <c r="B67" s="4" t="s">
        <f>=HYPERLINK("https://leilaoonline.net/lote/detalhe/295563", " Gerador de Fluxo de Ar Modelo GF-2000")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=HYPERLINK("https://leilaoonline.net/lote/detalhe/295562", "6514")</f>
      </c>
      <c r="B68" s="4" t="s">
        <f>=HYPERLINK("https://leilaoonline.net/lote/detalhe/295562", " Gerador de Fluxo de Ar Modelo GF-2000")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=HYPERLINK("https://leilaoonline.net/lote/detalhe/295561", "6515")</f>
      </c>
      <c r="B69" s="4" t="s">
        <f>=HYPERLINK("https://leilaoonline.net/lote/detalhe/295561", " Gerador de Fluxo de Ar Modelo GF-2000")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=HYPERLINK("https://leilaoonline.net/lote/detalhe/295560", "6516")</f>
      </c>
      <c r="B70" s="4" t="s">
        <f>=HYPERLINK("https://leilaoonline.net/lote/detalhe/295560", " Gerador de Fluxo de Ar Modelo GF-2000")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=HYPERLINK("https://leilaoonline.net/lote/detalhe/295565", "6517")</f>
      </c>
      <c r="B71" s="4" t="s">
        <f>=HYPERLINK("https://leilaoonline.net/lote/detalhe/295565", " Gerador de Fluxo de Ar Modelo GF-2000")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=HYPERLINK("https://leilaoonline.net/lote/detalhe/295593", "6518")</f>
      </c>
      <c r="B72" s="4" t="s">
        <f>=HYPERLINK("https://leilaoonline.net/lote/detalhe/295593", "Grupo Gerador de energia 50 kVa Motor Detroit 4 cilindros. Diesel")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9.000,00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=HYPERLINK("https://leilaoonline.net/lote/detalhe/295604", "7000")</f>
      </c>
      <c r="B73" s="4" t="s">
        <f>=HYPERLINK("https://leilaoonline.net/lote/detalhe/295604", "MÁQUINA DE CAFÉ ITALIANA 2 BICOS ( cor branca)")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22.000,00</t>
        </is>
      </c>
      <c r="F73" s="4" t="inlineStr">
        <is>
          <t>350.00</t>
        </is>
      </c>
    </row>
    <row collapsed="false" customFormat="false" customHeight="false" hidden="false" ht="12.1" outlineLevel="0" r="74">
      <c r="A74" s="5" t="s">
        <f>=HYPERLINK("https://leilaoonline.net/lote/detalhe/295605", "7001")</f>
      </c>
      <c r="B74" s="4" t="s">
        <f>=HYPERLINK("https://leilaoonline.net/lote/detalhe/295605", "MÁQUINA DE CAFÉ ITALIANA 3 BICOS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22.000,00</t>
        </is>
      </c>
      <c r="F74" s="4" t="inlineStr">
        <is>
          <t>350.00</t>
        </is>
      </c>
    </row>
    <row collapsed="false" customFormat="false" customHeight="false" hidden="false" ht="12.1" outlineLevel="0" r="75">
      <c r="A75" s="5" t="s">
        <f>=HYPERLINK("https://leilaoonline.net/lote/detalhe/295591", "7002")</f>
      </c>
      <c r="B75" s="4" t="s">
        <f>=HYPERLINK("https://leilaoonline.net/lote/detalhe/295591", "MÁQUINA DE CAFÉ ITALIANA 2 BICOS")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22.000,00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=HYPERLINK("https://leilaoonline.net/lote/detalhe/295587", "7004")</f>
      </c>
      <c r="B76" s="4" t="s">
        <f>=HYPERLINK("https://leilaoonline.net/lote/detalhe/295587",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=HYPERLINK("https://leilaoonline.net/lote/detalhe/295588", "7005")</f>
      </c>
      <c r="B77" s="4" t="s">
        <f>=HYPERLINK("https://leilaoonline.net/lote/detalhe/295588",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=HYPERLINK("https://leilaoonline.net/lote/detalhe/295589", "7006")</f>
      </c>
      <c r="B78" s="4" t="s">
        <f>=HYPERLINK("https://leilaoonline.net/lote/detalhe/295589",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=HYPERLINK("https://leilaoonline.net/lote/detalhe/295590", "7007")</f>
      </c>
      <c r="B79" s="4" t="s">
        <f>=HYPERLINK("https://leilaoonline.net/lote/detalhe/295590",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=HYPERLINK("https://leilaoonline.net/lote/detalhe/295569", "7008")</f>
      </c>
      <c r="B80" s="4" t="s">
        <f>=HYPERLINK("https://leilaoonline.net/lote/detalhe/295569",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=HYPERLINK("https://leilaoonline.net/lote/detalhe/295570", "7011")</f>
      </c>
      <c r="B81" s="4" t="s">
        <f>=HYPERLINK("https://leilaoonline.net/lote/detalhe/295570", "MULT-GRILL BACON 220V")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=HYPERLINK("https://leilaoonline.net/lote/detalhe/295571", "7013")</f>
      </c>
      <c r="B82" s="4" t="s">
        <f>=HYPERLINK("https://leilaoonline.net/lote/detalhe/295571", "APROX.. 38 UN. CONTROLE DE ACESSO-LEITOR AUTONOMO ASSA ABLOY V-KPRIL")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1.800,00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=HYPERLINK("https://leilaoonline.net/lote/detalhe/295547", "7014")</f>
      </c>
      <c r="B83" s="4" t="s">
        <f>=HYPERLINK("https://leilaoonline.net/lote/detalhe/295547", "CARRETA REBOQUE BAÚ ANO 2022 (SEM  USO)")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8.500,00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=HYPERLINK("https://leilaoonline.net/lote/detalhe/295594", "7018")</f>
      </c>
      <c r="B84" s="4" t="s">
        <f>=HYPERLINK("https://leilaoonline.net/lote/detalhe/295594", "7 MÁQUINAS DE AÇAÍ ARPIFRIO (NO ESTADO QUE SE ENCONTRA E COM AVARIAS)")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45.000,00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=HYPERLINK("https://leilaoonline.net/lote/detalhe/295595", "7019")</f>
      </c>
      <c r="B85" s="4" t="s">
        <f>=HYPERLINK("https://leilaoonline.net/lote/detalhe/295595", "CILINDRO BRAESI USADO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4.900,00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=HYPERLINK("https://leilaoonline.net/lote/detalhe/295548", "7040")</f>
      </c>
      <c r="B86" s="4" t="s">
        <f>=HYPERLINK("https://leilaoonline.net/lote/detalhe/295548", "Dois Rompedores Montamber SC-36 ano 2011. SEM USO")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15.000,00</t>
        </is>
      </c>
      <c r="F86" s="4" t="inlineStr">
        <is>
          <t>750.00</t>
        </is>
      </c>
    </row>
    <row collapsed="false" customFormat="false" customHeight="false" hidden="false" ht="12.1" outlineLevel="0" r="87">
      <c r="A87" s="5" t="s">
        <f>=HYPERLINK("https://leilaoonline.net/lote/detalhe/295582", "7044")</f>
      </c>
      <c r="B87" s="4" t="s">
        <f>=HYPERLINK("https://leilaoonline.net/lote/detalhe/295582", " 03 UN. ROLAMENTO DE GIRO ( SEM USO/NO ESTADO)")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22.000,00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=HYPERLINK("https://leilaoonline.net/lote/detalhe/295581", "7045")</f>
      </c>
      <c r="B88" s="4" t="s">
        <f>=HYPERLINK("https://leilaoonline.net/lote/detalhe/295581", " 06 UN. REDUTORES USADOS 1X60 - PARA MOTOR 50HP PRÓPRIO ( PARA EXTRSÃO PARA FAZER CANOS)")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85.000,00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=HYPERLINK("https://leilaoonline.net/lote/detalhe/295578", "7046")</f>
      </c>
      <c r="B89" s="4" t="s">
        <f>=HYPERLINK("https://leilaoonline.net/lote/detalhe/295578", " SOPRADOR MARCA ARZEN (SEM USO) - GM315M3 MIN. / MOTOR WEG 350 CV RPM 1190 - 440 VOLTS.")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150.000,00</t>
        </is>
      </c>
      <c r="F89" s="4" t="inlineStr">
        <is>
          <t>3000.00</t>
        </is>
      </c>
    </row>
    <row collapsed="false" customFormat="false" customHeight="false" hidden="false" ht="12.1" outlineLevel="0" r="90">
      <c r="A90" s="5" t="s">
        <f>=HYPERLINK("https://leilaoonline.net/lote/detalhe/295583", "7047")</f>
      </c>
      <c r="B90" s="4" t="s">
        <f>=HYPERLINK("https://leilaoonline.net/lote/detalhe/295583", " SECADOR MARCA PIOVANI ( NO ESTADO)")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2.100,00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=HYPERLINK("https://leilaoonline.net/lote/detalhe/295577", "7048")</f>
      </c>
      <c r="B91" s="4" t="s">
        <f>=HYPERLINK("https://leilaoonline.net/lote/detalhe/295577", " SECADOR DE GRÃO DE MATERIAL ESTRUSADO ( NO ESTADO)")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3.100,00</t>
        </is>
      </c>
      <c r="F91" s="4" t="inlineStr">
        <is>
          <t>300.00</t>
        </is>
      </c>
    </row>
    <row collapsed="false" customFormat="false" customHeight="false" hidden="false" ht="12.1" outlineLevel="0" r="92">
      <c r="A92" s="5" t="s">
        <f>=HYPERLINK("https://leilaoonline.net/lote/detalhe/295580", "7049")</f>
      </c>
      <c r="B92" s="4" t="s">
        <f>=HYPERLINK("https://leilaoonline.net/lote/detalhe/295580", " MISTURADOR DE PÓ DUPLO DE AÇO ( USADO)")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3.800,00</t>
        </is>
      </c>
      <c r="F92" s="4" t="inlineStr">
        <is>
          <t>300.00</t>
        </is>
      </c>
    </row>
    <row collapsed="false" customFormat="false" customHeight="false" hidden="false" ht="12.1" outlineLevel="0" r="93">
      <c r="A93" s="5" t="s">
        <f>=HYPERLINK("https://leilaoonline.net/lote/detalhe/295585", "7050")</f>
      </c>
      <c r="B93" s="4" t="s">
        <f>=HYPERLINK("https://leilaoonline.net/lote/detalhe/295585", " INJETORA REFORMADA MARCA NETSTAL HP 3000")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85.000,00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=HYPERLINK("https://leilaoonline.net/lote/detalhe/295584", "7051")</f>
      </c>
      <c r="B94" s="4" t="s">
        <f>=HYPERLINK("https://leilaoonline.net/lote/detalhe/295584", " MANDRILHADORA MARCA IKEGAI FUSO 100 MESA 1X1 MM ( NO ESTADO)")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45.000,00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=HYPERLINK("https://leilaoonline.net/lote/detalhe/295579", "7052")</f>
      </c>
      <c r="B95" s="4" t="s">
        <f>=HYPERLINK("https://leilaoonline.net/lote/detalhe/295579", " FREZA TÓZ UNIVESAL MESA 220X60 MM - ( NO ESTADO)")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35.000,00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=HYPERLINK("https://leilaoonline.net/lote/detalhe/295586", "7053")</f>
      </c>
      <c r="B96" s="4" t="s">
        <f>=HYPERLINK("https://leilaoonline.net/lote/detalhe/295586", " EMPILHADEIRA STILL  MOD. R70-25  -ANO 2008 -   GLP -CAPACIDADE 2,5 TON.")</f>
      </c>
      <c r="C96" s="4" t="inlineStr">
        <is>
          <t>Vendido</t>
        </is>
      </c>
      <c r="D96" s="4" t="inlineStr">
        <is>
          <t>1</t>
        </is>
      </c>
      <c r="E96" s="5" t="inlineStr">
        <is>
          <t>22.000,00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=HYPERLINK("https://leilaoonline.net/lote/detalhe/295596", "7057")</f>
      </c>
      <c r="B97" s="4" t="s">
        <f>=HYPERLINK("https://leilaoonline.net/lote/detalhe/295596", "07 UN. -  Moto-Variador Redutor (RINGCONE) (0.50CV, 4P, 220/380 - 1/2CV, 4P, 220/380/440 -  1CV, 4P, 220/380 - 1CV, 4P, 220/380 -  0.25CV, 4P, 220/380 - 1CV, 4P, 220/380/440 -1CV, 4P, 220/380/440) e  01 UN. -  Moto-Variador Redutor (BONFIGLIOLI) 0.33CV, 4P, 220/380 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=HYPERLINK("https://leilaoonline.net/lote/detalhe/295599", "7058")</f>
      </c>
      <c r="B98" s="4" t="s">
        <f>=HYPERLINK("https://leilaoonline.net/lote/detalhe/295599", "MOTOR ELÉTRICO WEG 885RPM 225 SM TRIFÁSICO - RECONDICIONADO")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13.000,00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=HYPERLINK("https://leilaoonline.net/lote/detalhe/295600", "7059")</f>
      </c>
      <c r="B99" s="4" t="s">
        <f>=HYPERLINK("https://leilaoonline.net/lote/detalhe/295600", "MOTOR ELÉTRICO WEG 885RPM 225 SM TRIFÁSICO - RECONDICIONADO")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13.000,00</t>
        </is>
      </c>
      <c r="F99" s="4" t="inlineStr">
        <is>
          <t>300.00</t>
        </is>
      </c>
    </row>
    <row collapsed="false" customFormat="false" customHeight="false" hidden="false" ht="12.1" outlineLevel="0" r="100">
      <c r="A100" s="5" t="s">
        <f>=HYPERLINK("https://leilaoonline.net/lote/detalhe/295597", "8003")</f>
      </c>
      <c r="B100" s="4" t="s">
        <f>=HYPERLINK("https://leilaoonline.net/lote/detalhe/295597", "[ VÍDEO ] GUILHOTINA HIDRÁULICA RIO NEGRO 3000 MM -  ANO 2003 - CORTA CHAPA ATÉ 1/2`M ( 12,7MM) - FUCIONANDO")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90.000,00</t>
        </is>
      </c>
      <c r="F100" s="4" t="inlineStr">
        <is>
          <t>350.00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2026-05-22T23:42:37.00Z</dcterms:created>
  <dc:creator>Tellks Tecnologia</dc:creator>
  <cp:revision>0</cp:revision>
</cp:coreProperties>
</file>