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PRESENCIAL -  CAMINHÃO MB / 1113 , veículos ( GOL E PALIO )  MOTO: HONDA / XRE 300 - SUCAT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=HYPERLINK("https://leilaoonline.net/lote/detalhe/16701", "001")</f>
      </c>
      <c r="B11" s="4" t="s">
        <f>=HYPERLINK("https://leilaoonline.net/lote/detalhe/16701", " FIAT / PALIO ELX FLEX ANO: 2007 CHASSI: 9BD17140A82966643 PREF. 53 PL.: CPV8602")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=HYPERLINK("https://leilaoonline.net/lote/detalhe/16700", "002")</f>
      </c>
      <c r="B12" s="4" t="s">
        <f>=HYPERLINK("https://leilaoonline.net/lote/detalhe/16700", " VW / GOL 1.0VGIV ANO: 2012 CHASSI: 9BWAA05W7CP089484 PREF. 117 PL.: EGI2074")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=HYPERLINK("https://leilaoonline.net/lote/detalhe/16703", "003")</f>
      </c>
      <c r="B13" s="4" t="s">
        <f>=HYPERLINK("https://leilaoonline.net/lote/detalhe/16703", " VW / GOL 1.0 16V PLUS ANO: 2004 CHASSI: 9BWCA05X64T166906 PREF. 187 PL.: DBS1908")</f>
      </c>
      <c r="C13" s="4" t="inlineStr">
        <is>
          <t>Vendido</t>
        </is>
      </c>
      <c r="D13" s="4" t="inlineStr">
        <is>
          <t>1</t>
        </is>
      </c>
      <c r="E13" s="5" t="inlineStr">
        <is>
          <t>7.100,00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=HYPERLINK("https://leilaoonline.net/lote/detalhe/16707", "004")</f>
      </c>
      <c r="B14" s="4" t="s">
        <f>=HYPERLINK("https://leilaoonline.net/lote/detalhe/16707", " M. BENZ L 1113 ANO: 1979 CHASSI: 34502112433989. PREF. 542 PL.: BFW0367.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6.400,00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=HYPERLINK("https://leilaoonline.net/lote/detalhe/16706", "005")</f>
      </c>
      <c r="B15" s="4" t="s">
        <f>=HYPERLINK("https://leilaoonline.net/lote/detalhe/16706", " HONDA / XRE 300 ANO: 2012 CHASSI: 9C2ND0910CR005009 PREF. 868 PL.: DKK4534")</f>
      </c>
      <c r="C15" s="4" t="inlineStr">
        <is>
          <t>Vendido</t>
        </is>
      </c>
      <c r="D15" s="4" t="inlineStr">
        <is>
          <t>1</t>
        </is>
      </c>
      <c r="E15" s="5" t="inlineStr">
        <is>
          <t>5.900,00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=HYPERLINK("https://leilaoonline.net/lote/detalhe/16704", "006")</f>
      </c>
      <c r="B16" s="4" t="s">
        <f>=HYPERLINK("https://leilaoonline.net/lote/detalhe/16704", " VW / GOL 16V PLUS ANO: 2002 CHASSI: 9BWCA05X12T094526 PREF. 1223 PL.: DBA1833")</f>
      </c>
      <c r="C16" s="4" t="inlineStr">
        <is>
          <t>Vendido</t>
        </is>
      </c>
      <c r="D16" s="4" t="inlineStr">
        <is>
          <t>1</t>
        </is>
      </c>
      <c r="E16" s="5" t="inlineStr">
        <is>
          <t>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=HYPERLINK("https://leilaoonline.net/lote/detalhe/16698", "007")</f>
      </c>
      <c r="B17" s="4" t="s">
        <f>=HYPERLINK("https://leilaoonline.net/lote/detalhe/16698", " VW / GOL 1.0 ANO: 2007 CHASSI: 9BWCA05W58P076720 PREF. 1224 PL.: DBS2189")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=HYPERLINK("https://leilaoonline.net/lote/detalhe/16705", "008")</f>
      </c>
      <c r="B18" s="4" t="s">
        <f>=HYPERLINK("https://leilaoonline.net/lote/detalhe/16705", " SUCATA DE ALUMINIO -  PREÇO POR QUILO ( 4,70/Kg)  .  PESO TOTAL:  16.260 KG")</f>
      </c>
      <c r="C18" s="4" t="inlineStr">
        <is>
          <t>Vendido</t>
        </is>
      </c>
      <c r="D18" s="4" t="inlineStr">
        <is>
          <t>2</t>
        </is>
      </c>
      <c r="E18" s="5" t="inlineStr">
        <is>
          <t>76.442,00</t>
        </is>
      </c>
      <c r="F18" s="4" t="inlineStr">
        <is>
          <t>0.05</t>
        </is>
      </c>
    </row>
    <row collapsed="false" customFormat="false" customHeight="false" hidden="false" ht="12.1" outlineLevel="0" r="19">
      <c r="A19" s="5" t="s">
        <f>=HYPERLINK("https://leilaoonline.net/lote/detalhe/16697", "009")</f>
      </c>
      <c r="B19" s="4" t="s">
        <f>=HYPERLINK("https://leilaoonline.net/lote/detalhe/16697", "SUCATA DE COBRE - PREÇO POR QUILO (R$ 18,10 /Kg) -  PESO TOTAL:  1.620 Kg")</f>
      </c>
      <c r="C19" s="4" t="inlineStr">
        <is>
          <t>Vendido</t>
        </is>
      </c>
      <c r="D19" s="4" t="inlineStr">
        <is>
          <t>2</t>
        </is>
      </c>
      <c r="E19" s="5" t="inlineStr">
        <is>
          <t>29.322,00</t>
        </is>
      </c>
      <c r="F19" s="4" t="inlineStr">
        <is>
          <t>0.05</t>
        </is>
      </c>
    </row>
    <row collapsed="false" customFormat="false" customHeight="false" hidden="false" ht="12.1" outlineLevel="0" r="20">
      <c r="A20" s="5" t="s">
        <f>=HYPERLINK("https://leilaoonline.net/lote/detalhe/16702", "010")</f>
      </c>
      <c r="B20" s="4" t="s">
        <f>=HYPERLINK("https://leilaoonline.net/lote/detalhe/16702", "SUCATA DE REATORES - PREÇO POR QUILO (R$ 2,20 /Kg) -   PESO TOTAL:  1.500 Kg")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3.300,00</t>
        </is>
      </c>
      <c r="F20" s="4" t="inlineStr">
        <is>
          <t>0.05</t>
        </is>
      </c>
    </row>
    <row collapsed="false" customFormat="false" customHeight="false" hidden="false" ht="12.1" outlineLevel="0" r="21">
      <c r="A21" s="5" t="s">
        <f>=HYPERLINK("https://leilaoonline.net/lote/detalhe/16699", "011")</f>
      </c>
      <c r="B21" s="4" t="s">
        <f>=HYPERLINK("https://leilaoonline.net/lote/detalhe/16699", "SUCATA GERAL DE FERRO - PREÇO POR QUILO R$ 0,95 -  PESO TOTAL: 64.700 KG")</f>
      </c>
      <c r="C21" s="4" t="inlineStr">
        <is>
          <t>Vendido</t>
        </is>
      </c>
      <c r="D21" s="4" t="inlineStr">
        <is>
          <t>2</t>
        </is>
      </c>
      <c r="E21" s="5" t="inlineStr">
        <is>
          <t>61.465,00</t>
        </is>
      </c>
      <c r="F21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2026-08-15T01:21:47.00Z</dcterms:created>
  <dc:creator>Tellks Tecnologia</dc:creator>
  <cp:revision>0</cp:revision>
</cp:coreProperties>
</file>