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TORNO, INFORMÁTICA, MÓVEIS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=HYPERLINK("https://leilaoonline.net/lote/detalhe/290692", "008")</f>
      </c>
      <c r="B11" s="4" t="s">
        <f>=HYPERLINK("https://leilaoonline.net/lote/detalhe/290692", "Estação de Tratamento de Efluentes (ETE), incluindo Estação Elevatória, Reator Anaeróbio de Fluxo Ascendente (UASB) e Filtro Biológico Percolador (FBP). Capacidade 36m³/dia")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=HYPERLINK("https://leilaoonline.net/lote/detalhe/288598", "009")</f>
      </c>
      <c r="B12" s="4" t="s">
        <f>=HYPERLINK("https://leilaoonline.net/lote/detalhe/288598", " 12 IMPRESSORAS DIVERSAS E PERIFÉRICOS")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=HYPERLINK("https://leilaoonline.net/lote/detalhe/288596", "016")</f>
      </c>
      <c r="B13" s="4" t="s">
        <f>=HYPERLINK("https://leilaoonline.net/lote/detalhe/288596", " 4 BASTÕES DE RONDA TOP DATA VIGGIA, 2 NEGATOSCÓPIOS, 1 SUPORTE P/ PROJETOR 2 DVDS")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=HYPERLINK("https://leilaoonline.net/lote/detalhe/288599", "027")</f>
      </c>
      <c r="B14" s="4" t="s">
        <f>=HYPERLINK("https://leilaoonline.net/lote/detalhe/288599", " RÁDIOS E CARREGADORES DIVERSOS")</f>
      </c>
      <c r="C14" s="4" t="inlineStr">
        <is>
          <t>Vendido</t>
        </is>
      </c>
      <c r="D14" s="4" t="inlineStr">
        <is>
          <t>2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=HYPERLINK("https://leilaoonline.net/lote/detalhe/290884", "105")</f>
      </c>
      <c r="B15" s="4" t="s">
        <f>=HYPERLINK("https://leilaoonline.net/lote/detalhe/290884", " CABINE DE AUDIOMETRIA")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=HYPERLINK("https://leilaoonline.net/lote/detalhe/288597", "118")</f>
      </c>
      <c r="B16" s="4" t="s">
        <f>=HYPERLINK("https://leilaoonline.net/lote/detalhe/288597", " CPUS SMS, TECLADOS, CABEÇOTES P/ IMPRESSORA, CORTADOR DE PAPEL")</f>
      </c>
      <c r="C16" s="4" t="inlineStr">
        <is>
          <t>Vendido</t>
        </is>
      </c>
      <c r="D16" s="4" t="inlineStr">
        <is>
          <t>14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=HYPERLINK("https://leilaoonline.net/lote/detalhe/288601", "143")</f>
      </c>
      <c r="B17" s="4" t="s">
        <f>=HYPERLINK("https://leilaoonline.net/lote/detalhe/288601", " FILTRO DE ÁGUA LOGOS LR 6C")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=HYPERLINK("https://leilaoonline.net/lote/detalhe/288600", "154")</f>
      </c>
      <c r="B18" s="4" t="s">
        <f>=HYPERLINK("https://leilaoonline.net/lote/detalhe/288600", " 3 LUMINÁRIAS DE EMERGÊNCIA, 20 LUMINÁRIAS P/ LÂMPADA FLUORESCENTE")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=HYPERLINK("https://leilaoonline.net/lote/detalhe/288606", "174")</f>
      </c>
      <c r="B19" s="4" t="s">
        <f>=HYPERLINK("https://leilaoonline.net/lote/detalhe/288606", " 1 ESTUFA")</f>
      </c>
      <c r="C19" s="4" t="inlineStr">
        <is>
          <t>Vendido</t>
        </is>
      </c>
      <c r="D19" s="4" t="inlineStr">
        <is>
          <t>2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=HYPERLINK("https://leilaoonline.net/lote/detalhe/288604", "201")</f>
      </c>
      <c r="B20" s="4" t="s">
        <f>=HYPERLINK("https://leilaoonline.net/lote/detalhe/288604", " 4 CADEIRAS GIRATÓRIAS, 3 CADEIRAS FIXAS S/ BRAÇOS, 8 CADEIRAS DE MADEIRA, 19 CADEIRAS PLÁSTICAS E 2 LIXEIRAS PLÁSTICAS")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=HYPERLINK("https://leilaoonline.net/lote/detalhe/288603", "202")</f>
      </c>
      <c r="B21" s="4" t="s">
        <f>=HYPERLINK("https://leilaoonline.net/lote/detalhe/288603", " 1 DOSADOR, 1 AUDIÔMETRO, 1 GRAVADOR ELETROQUÍMICO E 1 LÁPIS ELÉTRICO")</f>
      </c>
      <c r="C21" s="4" t="inlineStr">
        <is>
          <t>Vendido</t>
        </is>
      </c>
      <c r="D21" s="4" t="inlineStr">
        <is>
          <t>18</t>
        </is>
      </c>
      <c r="E21" s="5" t="inlineStr">
        <is>
          <t>1.100,00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=HYPERLINK("https://leilaoonline.net/lote/detalhe/288605", "203")</f>
      </c>
      <c r="B22" s="4" t="s">
        <f>=HYPERLINK("https://leilaoonline.net/lote/detalhe/288605", " ENCADERNADORAS E ARQUIVOS PLÁSTICOS")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=HYPERLINK("https://leilaoonline.net/lote/detalhe/288611", "204")</f>
      </c>
      <c r="B23" s="4" t="s">
        <f>=HYPERLINK("https://leilaoonline.net/lote/detalhe/288611", " 1 FONTE DE ALIMENTAÇÃO DAWER PS-3002D E 1 REGISTRADOR JUMO LOGOSCREEN 500CF")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=HYPERLINK("https://leilaoonline.net/lote/detalhe/288608", "205")</f>
      </c>
      <c r="B24" s="4" t="s">
        <f>=HYPERLINK("https://leilaoonline.net/lote/detalhe/288608", " NOTEBOOKS, PLACAS, MODENS, CABOS, IMPRESSORAS E TERMÔMETROS")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1.050,00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=HYPERLINK("https://leilaoonline.net/lote/detalhe/288607", "206")</f>
      </c>
      <c r="B25" s="4" t="s">
        <f>=HYPERLINK("https://leilaoonline.net/lote/detalhe/288607", " CALIBRES DE SOLDA, TRENAS, NÍVEIS E RELÓGIO COMPARADOR")</f>
      </c>
      <c r="C25" s="4" t="inlineStr">
        <is>
          <t>Vendido</t>
        </is>
      </c>
      <c r="D25" s="4" t="inlineStr">
        <is>
          <t>2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=HYPERLINK("https://leilaoonline.net/lote/detalhe/288609", "207")</f>
      </c>
      <c r="B26" s="4" t="s">
        <f>=HYPERLINK("https://leilaoonline.net/lote/detalhe/288609", " 2 FRISADEIRAS / REBORDADEIRAS, COSSINETES, FLANGEADORAS P/ TUBO, TARRACHAS MANUAIS E ESQUADROS")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=HYPERLINK("https://leilaoonline.net/lote/detalhe/288610", "208")</f>
      </c>
      <c r="B27" s="4" t="s">
        <f>=HYPERLINK("https://leilaoonline.net/lote/detalhe/288610", " 4 CARRINHOS, MANGUEIRAS DIVERSAS")</f>
      </c>
      <c r="C27" s="4" t="inlineStr">
        <is>
          <t>Vendido</t>
        </is>
      </c>
      <c r="D27" s="4" t="inlineStr">
        <is>
          <t>4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=HYPERLINK("https://leilaoonline.net/lote/detalhe/288612", "209")</f>
      </c>
      <c r="B28" s="4" t="s">
        <f>=HYPERLINK("https://leilaoonline.net/lote/detalhe/288612", " LUMINÁRIAS DIVERSOS (S/ LÂMPADAS)")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=HYPERLINK("https://leilaoonline.net/lote/detalhe/288613", "210")</f>
      </c>
      <c r="B29" s="4" t="s">
        <f>=HYPERLINK("https://leilaoonline.net/lote/detalhe/288613", "GUILHOTINA DE PAPEL")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=HYPERLINK("https://leilaoonline.net/lote/detalhe/288614", "211")</f>
      </c>
      <c r="B30" s="4" t="s">
        <f>=HYPERLINK("https://leilaoonline.net/lote/detalhe/288614", " LIXAS TIPO CINTA DIVERSAS")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=HYPERLINK("https://leilaoonline.net/lote/detalhe/288620", "212")</f>
      </c>
      <c r="B31" s="4" t="s">
        <f>=HYPERLINK("https://leilaoonline.net/lote/detalhe/288620", " TORNO (ADAPTADO) C/ MOTOR WEG 12,5 CV E 1 TENSIONADOR")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=HYPERLINK("https://leilaoonline.net/lote/detalhe/288615", "213")</f>
      </c>
      <c r="B32" s="4" t="s">
        <f>=HYPERLINK("https://leilaoonline.net/lote/detalhe/288615", " LÂMPADAS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=HYPERLINK("https://leilaoonline.net/lote/detalhe/288619", "214")</f>
      </c>
      <c r="B33" s="4" t="s">
        <f>=HYPERLINK("https://leilaoonline.net/lote/detalhe/288619", " TELEFONES E CELULARES DIVERSOS")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=HYPERLINK("https://leilaoonline.net/lote/detalhe/288616", "215")</f>
      </c>
      <c r="B34" s="4" t="s">
        <f>=HYPERLINK("https://leilaoonline.net/lote/detalhe/288616", " TV LED 43", CARREGADORES, 3 MÁQUINAS DIGITAIS SONY, MICROFONES, BASES P/ MONITORES, ANTENA")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=HYPERLINK("https://leilaoonline.net/lote/detalhe/288617", "216")</f>
      </c>
      <c r="B35" s="4" t="s">
        <f>=HYPERLINK("https://leilaoonline.net/lote/detalhe/288617", " 2 SUCATAS DE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=HYPERLINK("https://leilaoonline.net/lote/detalhe/288618", "217")</f>
      </c>
      <c r="B36" s="4" t="s">
        <f>=HYPERLINK("https://leilaoonline.net/lote/detalhe/288618", " 9 MESAS, 1 ARMÁRIO, 2 PIAS E MÓVEIS DESMONTADOS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=HYPERLINK("https://leilaoonline.net/lote/detalhe/288621", "218")</f>
      </c>
      <c r="B37" s="4" t="s">
        <f>=HYPERLINK("https://leilaoonline.net/lote/detalhe/288621", " ESFERAS DE VIDRO P/ JATEADORA")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=HYPERLINK("https://leilaoonline.net/lote/detalhe/288623", "219")</f>
      </c>
      <c r="B38" s="4" t="s">
        <f>=HYPERLINK("https://leilaoonline.net/lote/detalhe/288623", " 1 ARMÁRIO-ESTUFA (ADAPTADO) E 1 ESTUFA DE MANUTENÇÃO")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=HYPERLINK("https://leilaoonline.net/lote/detalhe/288622", "220")</f>
      </c>
      <c r="B39" s="4" t="s">
        <f>=HYPERLINK("https://leilaoonline.net/lote/detalhe/288622", " LUMINÁRIAS DIVERSOS (S/ LÂMPADAS)")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=HYPERLINK("https://leilaoonline.net/lote/detalhe/288624", "221")</f>
      </c>
      <c r="B40" s="4" t="s">
        <f>=HYPERLINK("https://leilaoonline.net/lote/detalhe/288624", " APROX. 40 PALLETS DIVERSOS")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=HYPERLINK("https://leilaoonline.net/lote/detalhe/288625", "222")</f>
      </c>
      <c r="B41" s="4" t="s">
        <f>=HYPERLINK("https://leilaoonline.net/lote/detalhe/288625", " 4 ESCADAS DE ALUMÍNIO DIVERSAS")</f>
      </c>
      <c r="C41" s="4" t="inlineStr">
        <is>
          <t>Vendido</t>
        </is>
      </c>
      <c r="D41" s="4" t="inlineStr">
        <is>
          <t>8</t>
        </is>
      </c>
      <c r="E41" s="5" t="inlineStr">
        <is>
          <t>930,00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=HYPERLINK("https://leilaoonline.net/lote/detalhe/288626", "223")</f>
      </c>
      <c r="B42" s="4" t="s">
        <f>=HYPERLINK("https://leilaoonline.net/lote/detalhe/288626", " CHUVEIRO LAVA-OLHOS E CALHAS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=HYPERLINK("https://leilaoonline.net/lote/detalhe/288627", "224")</f>
      </c>
      <c r="B43" s="4" t="s">
        <f>=HYPERLINK("https://leilaoonline.net/lote/detalhe/288627", " 4 CARRINHOS E 1 CARRIOLA")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=HYPERLINK("https://leilaoonline.net/lote/detalhe/288629", "225")</f>
      </c>
      <c r="B44" s="4" t="s">
        <f>=HYPERLINK("https://leilaoonline.net/lote/detalhe/288629", " 1 CILINDRO HIDRÁULICO SOPRANO; PRES.: 190 KGF/CM²")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=HYPERLINK("https://leilaoonline.net/lote/detalhe/288628", "226")</f>
      </c>
      <c r="B45" s="4" t="s">
        <f>=HYPERLINK("https://leilaoonline.net/lote/detalhe/288628", " 2 CAIXAS D'ÁGUA, CAP.: 20000L, C/ MOTOBOMBA")</f>
      </c>
      <c r="C45" s="4" t="inlineStr">
        <is>
          <t>Não vendido</t>
        </is>
      </c>
      <c r="D45" s="4" t="inlineStr">
        <is>
          <t>50</t>
        </is>
      </c>
      <c r="E45" s="5" t="inlineStr">
        <is>
          <t>2.750,00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=HYPERLINK("https://leilaoonline.net/lote/detalhe/288654", "307")</f>
      </c>
      <c r="B46" s="4" t="s">
        <f>=HYPERLINK("https://leilaoonline.net/lote/detalhe/288654", "TORNERS, GEL HIGIENIZADOR E PORTA SABONETES")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=HYPERLINK("https://leilaoonline.net/lote/detalhe/288655", "316")</f>
      </c>
      <c r="B47" s="4" t="s">
        <f>=HYPERLINK("https://leilaoonline.net/lote/detalhe/288655", "02 ROÇADEIRAS")</f>
      </c>
      <c r="C47" s="4" t="inlineStr">
        <is>
          <t>Vendido</t>
        </is>
      </c>
      <c r="D47" s="4" t="inlineStr">
        <is>
          <t>5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=HYPERLINK("https://leilaoonline.net/lote/detalhe/288656", "317")</f>
      </c>
      <c r="B48" s="4" t="s">
        <f>=HYPERLINK("https://leilaoonline.net/lote/detalhe/288656", "08 EXAUSTORES")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=HYPERLINK("https://leilaoonline.net/lote/detalhe/288801", "320")</f>
      </c>
      <c r="B49" s="4" t="s">
        <f>=HYPERLINK("https://leilaoonline.net/lote/detalhe/288801", "07 CARROS HIDRÁULICOS - 2T")</f>
      </c>
      <c r="C49" s="4" t="inlineStr">
        <is>
          <t>Vendido</t>
        </is>
      </c>
      <c r="D49" s="4" t="inlineStr">
        <is>
          <t>15</t>
        </is>
      </c>
      <c r="E49" s="5" t="inlineStr">
        <is>
          <t>1.000,00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2026-07-23T05:57:30.00Z</dcterms:created>
  <dc:creator>Tellks Tecnologia</dc:creator>
  <cp:revision>0</cp:revision>
</cp:coreProperties>
</file>