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Kicks 18 • City 19 • Golf • Jeep Comp. 20 • Spin • Yaris 21 • Palio 07 • Prisma 15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=HYPERLINK("https://leilaoonline.net/lote/detalhe/283235", "003")</f>
      </c>
      <c r="B11" s="4" t="s">
        <f>=HYPERLINK("https://leilaoonline.net/lote/detalhe/283235", "veja o vídeo!! RENAULT/DUSTER ICO16 CVT; 2020/2021; BRANCA; ALCO./GASOL. - FUNCIONANDO - FIPE: R$ 87.764,00")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=HYPERLINK("https://leilaoonline.net/lote/detalhe/283211", "005")</f>
      </c>
      <c r="B12" s="4" t="s">
        <f>=HYPERLINK("https://leilaoonline.net/lote/detalhe/283211", "NISSAN/KICKS SL CVT; 2018/2018; PRETA; ALCO./GASOL. - FUNCIONANDO - IPVA 2025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47.500,00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=HYPERLINK("https://leilaoonline.net/lote/detalhe/283238", "010")</f>
      </c>
      <c r="B13" s="4" t="s">
        <f>=HYPERLINK("https://leilaoonline.net/lote/detalhe/283238", "veja o vídeo!! VW/GOLF; 1999/2000; VERDE; GASOLINA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=HYPERLINK("https://leilaoonline.net/lote/detalhe/283237", "015")</f>
      </c>
      <c r="B14" s="4" t="s">
        <f>=HYPERLINK("https://leilaoonline.net/lote/detalhe/283237", "veja o vídeo!! HONDA/FIT LX CVT; 2014/2015; PRATA; ALCO./GASOL. - FUNCIONANDO - IPVA 2025 OK")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34.500,00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=HYPERLINK("https://leilaoonline.net/lote/detalhe/284547", "017")</f>
      </c>
      <c r="B15" s="4" t="s">
        <f>=HYPERLINK("https://leilaoonline.net/lote/detalhe/284547", "veja o vídeo!! FIAT/STRADA ENDURANCE CD; 2021/2022; BRANCA; ALCO./GASOL. - FUNCIONANDO - IPVA 2025 OK")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41.000,00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=HYPERLINK("https://leilaoonline.net/lote/detalhe/283234", "020")</f>
      </c>
      <c r="B16" s="4" t="s">
        <f>=HYPERLINK("https://leilaoonline.net/lote/detalhe/283234", "veja o vídeo!! I/HONDA CR-V EXL; 2011/2011; PRETA; ALCO./GASOL. - FUNCIONANDO 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=HYPERLINK("https://leilaoonline.net/lote/detalhe/284546", "023")</f>
      </c>
      <c r="B17" s="4" t="s">
        <f>=HYPERLINK("https://leilaoonline.net/lote/detalhe/284546", "I/ROYAL ENFIELD HIMALAYA; 2021/2022; CINZA; GASOLINA - NÃO FUNCIONA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=HYPERLINK("https://leilaoonline.net/lote/detalhe/283207", "025")</f>
      </c>
      <c r="B18" s="4" t="s">
        <f>=HYPERLINK("https://leilaoonline.net/lote/detalhe/283207", "veja o vídeo!! CHEV/ONIX 10TMT LT1; 2021/2022; PRETA; ALCO./GASOL.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46.250,00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=HYPERLINK("https://leilaoonline.net/lote/detalhe/283227", "030")</f>
      </c>
      <c r="B19" s="4" t="s">
        <f>=HYPERLINK("https://leilaoonline.net/lote/detalhe/283227", "veja o vídeo!! JEEP/COMPASS LIMITED F H; 2019/2020; BRANCA; ALCO./GASOL. - FUNCIONANDO")</f>
      </c>
      <c r="C19" s="4" t="inlineStr">
        <is>
          <t>Não vendido</t>
        </is>
      </c>
      <c r="D19" s="4" t="inlineStr">
        <is>
          <t>43</t>
        </is>
      </c>
      <c r="E19" s="5" t="inlineStr">
        <is>
          <t>68.750,00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=HYPERLINK("https://leilaoonline.net/lote/detalhe/283228", "035")</f>
      </c>
      <c r="B20" s="4" t="s">
        <f>=HYPERLINK("https://leilaoonline.net/lote/detalhe/283228", "veja o vídeo!! CHEV/SPIN 1.8L AT LT; 2013/2014; PRETA; ALCO./GASOL. - FUNCIONANDO")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=HYPERLINK("https://leilaoonline.net/lote/detalhe/283273", "037")</f>
      </c>
      <c r="B21" s="4" t="s">
        <f>=HYPERLINK("https://leilaoonline.net/lote/detalhe/283273", "veja o vídeo!! I/DODGE JOURNEY SXT; 2010/2010; PRATA; GASOLINA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=HYPERLINK("https://leilaoonline.net/lote/detalhe/283225", "040")</f>
      </c>
      <c r="B22" s="4" t="s">
        <f>=HYPERLINK("https://leilaoonline.net/lote/detalhe/283225", "FIAT/PALIO ELX FLEX; 2006/2007; CINZA; ALCO./GASOL. - FUNCIONANDO")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14.750,00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=HYPERLINK("https://leilaoonline.net/lote/detalhe/283233", "045")</f>
      </c>
      <c r="B23" s="4" t="s">
        <f>=HYPERLINK("https://leilaoonline.net/lote/detalhe/283233", "veja o vídeo!! HONDA/CITY EX CVT; 2019/2019; BRANCA; GASOL./ALCO./GNV - FUNCIONANDO - IPVA 2025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52.500,00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=HYPERLINK("https://leilaoonline.net/lote/detalhe/283226", "050")</f>
      </c>
      <c r="B24" s="4" t="s">
        <f>=HYPERLINK("https://leilaoonline.net/lote/detalhe/283226", "veja o vídeo!! TOYOTA/YARIS SA XL15LIVE; 2020/2021; BRANCA; ALCO./GASOL. - FUNCIONANDO - IPVA 2025 OK")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37.000,00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=HYPERLINK("https://leilaoonline.net/lote/detalhe/283206", "055")</f>
      </c>
      <c r="B25" s="4" t="s">
        <f>=HYPERLINK("https://leilaoonline.net/lote/detalhe/283206", "veja o vídeo!! TOYOTA/ETIOS HB X; 2013/2014; PRATA; ALCO./GASOL. - FUNCIONANDO - IPVA 2025 OK")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=HYPERLINK("https://leilaoonline.net/lote/detalhe/283231", "065")</f>
      </c>
      <c r="B26" s="4" t="s">
        <f>=HYPERLINK("https://leilaoonline.net/lote/detalhe/283231", "veja o vídeo!! RENAULT/SANDERO STEPWAY; 2009/2010; CINZA; ALCO./GASOL. - FUNCIONANDO - IPVA 2025 OK")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=HYPERLINK("https://leilaoonline.net/lote/detalhe/283239", "070")</f>
      </c>
      <c r="B27" s="4" t="s">
        <f>=HYPERLINK("https://leilaoonline.net/lote/detalhe/283239", "VW/VOYAGE GL; 1990/1990; BEGE; GASOLINA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=HYPERLINK("https://leilaoonline.net/lote/detalhe/283219", "075")</f>
      </c>
      <c r="B28" s="4" t="s">
        <f>=HYPERLINK("https://leilaoonline.net/lote/detalhe/283219", "veja o vídeo!! CHEV/PRISMA 1.0MT LT; 2014/2015; VERMELHA; ALCO./GASOL.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=HYPERLINK("https://leilaoonline.net/lote/detalhe/283218", "080")</f>
      </c>
      <c r="B29" s="4" t="s">
        <f>=HYPERLINK("https://leilaoonline.net/lote/detalhe/283218", "veja o vídeo!! CHEV/SPIN 1.8L MT LT; 2017/2018; BRANCA; ALCO./GASOL. - FUNCIONANDO")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=HYPERLINK("https://leilaoonline.net/lote/detalhe/283203", "085")</f>
      </c>
      <c r="B30" s="4" t="s">
        <f>=HYPERLINK("https://leilaoonline.net/lote/detalhe/283203", "veja o vídeo!! I/NISSAN MARCH 16S FLEX; 2012/2013; BRANCA; ALCO./GASOL. - FUNCIONANDO - IPVA 2025 OK")</f>
      </c>
      <c r="C30" s="4" t="inlineStr">
        <is>
          <t>Vendido</t>
        </is>
      </c>
      <c r="D30" s="4" t="inlineStr">
        <is>
          <t>20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=HYPERLINK("https://leilaoonline.net/lote/detalhe/283215", "090")</f>
      </c>
      <c r="B31" s="4" t="s">
        <f>=HYPERLINK("https://leilaoonline.net/lote/detalhe/283215", "veja o video!! CHEVROLET/COBALT 1.4 LT; 2017/2017; AZUL; ALCO./GASOL.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36.000,00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=HYPERLINK("https://leilaoonline.net/lote/detalhe/283224", "095")</f>
      </c>
      <c r="B32" s="4" t="s">
        <f>=HYPERLINK("https://leilaoonline.net/lote/detalhe/283224", "veja o vídeo!! MMC/ASX 2.0 AWD CVT; 2016/2016; BRANCA; GASOLINA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41.250,00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=HYPERLINK("https://leilaoonline.net/lote/detalhe/283232", "100")</f>
      </c>
      <c r="B33" s="4" t="s">
        <f>=HYPERLINK("https://leilaoonline.net/lote/detalhe/283232", "veja o vídeo!! CHEV/ONIX PLUS 10TAT PR2; 2022/2023; BRANCA; ALCO./GASOL. - IPVA 2025 OK")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=HYPERLINK("https://leilaoonline.net/lote/detalhe/283236", "105")</f>
      </c>
      <c r="B34" s="4" t="s">
        <f>=HYPERLINK("https://leilaoonline.net/lote/detalhe/283236", "CHEVROLET SPIN LS; 2021/2021; PRATA; ALCO./GASOL. - FUNCIONANDO - IPVA 2025 OK")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25.500,00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=HYPERLINK("https://leilaoonline.net/lote/detalhe/283208", "110")</f>
      </c>
      <c r="B35" s="4" t="s">
        <f>=HYPERLINK("https://leilaoonline.net/lote/detalhe/283208", "veja o vídeo!! FORD/KA FLEX; 2011/2011; PRETA; ALCO./GASOL. - FUNCIONANDO - IPVA 2025 OK")</f>
      </c>
      <c r="C35" s="4" t="inlineStr">
        <is>
          <t>Não vendido</t>
        </is>
      </c>
      <c r="D35" s="4" t="inlineStr">
        <is>
          <t>42</t>
        </is>
      </c>
      <c r="E35" s="5" t="inlineStr">
        <is>
          <t>15.250,00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=HYPERLINK("https://leilaoonline.net/lote/detalhe/283213", "115")</f>
      </c>
      <c r="B36" s="4" t="s">
        <f>=HYPERLINK("https://leilaoonline.net/lote/detalhe/283213", "veja o vídeo!! GM/OMEGA GLS; 1994/1994; PRETA; ALCOOL - FUNCIONANDO - LEGALIZADO")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=HYPERLINK("https://leilaoonline.net/lote/detalhe/283204", "120")</f>
      </c>
      <c r="B37" s="4" t="s">
        <f>=HYPERLINK("https://leilaoonline.net/lote/detalhe/283204", "veja o vídeo!! I/KIA PICANTO EX3 1.0L; 2010/2010; PRATA; GASOLINA - FUNCIONANDO - IPVA 2025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=HYPERLINK("https://leilaoonline.net/lote/detalhe/283210", "125")</f>
      </c>
      <c r="B38" s="4" t="s">
        <f>=HYPERLINK("https://leilaoonline.net/lote/detalhe/283210", "VW/POLO 1.6; 2008/2009; PRETA; ALCO./GASOL./GNV -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20.250,00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=HYPERLINK("https://leilaoonline.net/lote/detalhe/283223", "130")</f>
      </c>
      <c r="B39" s="4" t="s">
        <f>=HYPERLINK("https://leilaoonline.net/lote/detalhe/283223", "veja o vídeo!! I/VW PASSAT TURBO; 2003/2004; CINZA; GASOLINA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9.250,00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=HYPERLINK("https://leilaoonline.net/lote/detalhe/283217", "135")</f>
      </c>
      <c r="B40" s="4" t="s">
        <f>=HYPERLINK("https://leilaoonline.net/lote/detalhe/283217", "veja o vídeo!! AUDI/A3 1.8T; 2003/2004; PRATA; GASOLINA - FUNCIONANDO")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=HYPERLINK("https://leilaoonline.net/lote/detalhe/283214", "140")</f>
      </c>
      <c r="B41" s="4" t="s">
        <f>=HYPERLINK("https://leilaoonline.net/lote/detalhe/283214", "veja o vídeo!! I/HYUNDAI TUCSON GL 20L; 2008/2009; PRETA; GASOLINA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=HYPERLINK("https://leilaoonline.net/lote/detalhe/283212", "145")</f>
      </c>
      <c r="B42" s="4" t="s">
        <f>=HYPERLINK("https://leilaoonline.net/lote/detalhe/283212", "veja o vídeo!! VW/NOVO GOL TL MCV; 2016/2017; BRANCA; ALCO./GASOL. - FUNCIONANDO - IPVA 2025 OK")</f>
      </c>
      <c r="C42" s="4" t="inlineStr">
        <is>
          <t>Vendido</t>
        </is>
      </c>
      <c r="D42" s="4" t="inlineStr">
        <is>
          <t>28</t>
        </is>
      </c>
      <c r="E42" s="5" t="inlineStr">
        <is>
          <t>20.000,00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=HYPERLINK("https://leilaoonline.net/lote/detalhe/283205", "150")</f>
      </c>
      <c r="B43" s="4" t="s">
        <f>=HYPERLINK("https://leilaoonline.net/lote/detalhe/283205", "veja o vídeo!! I/HONDA CR-V EXL; 2008/2008; PRATA; GASOLINA - FUNCIONANDO - IPVA 2025 OK")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23.500,00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=HYPERLINK("https://leilaoonline.net/lote/detalhe/283221", "155")</f>
      </c>
      <c r="B44" s="4" t="s">
        <f>=HYPERLINK("https://leilaoonline.net/lote/detalhe/283221", "veja o vídeo!! VW/SANTANA 2000 MI; 1998/1999; CINZA;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=HYPERLINK("https://leilaoonline.net/lote/detalhe/283201", "160")</f>
      </c>
      <c r="B45" s="4" t="s">
        <f>=HYPERLINK("https://leilaoonline.net/lote/detalhe/283201", "veja o vídeo!! CHEVROLET/ONIX 1.0MT LT; 2014/2015; BRANCA; ALCO./GASOL.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=HYPERLINK("https://leilaoonline.net/lote/detalhe/283216", "165")</f>
      </c>
      <c r="B46" s="4" t="s">
        <f>=HYPERLINK("https://leilaoonline.net/lote/detalhe/283216", "FORD/KA FLEX; 2010/2011; VERMELHA; ALCO./GASOL. - FUNCIONANDO")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=HYPERLINK("https://leilaoonline.net/lote/detalhe/283230", "170")</f>
      </c>
      <c r="B47" s="4" t="s">
        <f>=HYPERLINK("https://leilaoonline.net/lote/detalhe/283230", "PEUGEOT/208 GRIFFE A; 2013/2014; PRETA; ALCO./GASOL.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=HYPERLINK("https://leilaoonline.net/lote/detalhe/283202", "175")</f>
      </c>
      <c r="B48" s="4" t="s">
        <f>=HYPERLINK("https://leilaoonline.net/lote/detalhe/283202", "veja o vídeo!! I/AUDI RS4 AVANT 4.2FSI; 2014/2015; VERMELHA; GASOLINA - FUNC. - IPVA 2025 OK - FIPE APROX.: R$ 362.069,00")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205.000,00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=HYPERLINK("https://leilaoonline.net/lote/detalhe/283220", "180")</f>
      </c>
      <c r="B49" s="4" t="s">
        <f>=HYPERLINK("https://leilaoonline.net/lote/detalhe/283220", "RENAULT DUSTER EXP 1.6 SCE; ANO 2018/2019; ALCO./GASOL. - FUNCIONANDO")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28.000,00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=HYPERLINK("https://leilaoonline.net/lote/detalhe/283200", "185")</f>
      </c>
      <c r="B50" s="4" t="s">
        <f>=HYPERLINK("https://leilaoonline.net/lote/detalhe/283200", "veja o vídeo!! CHEV/SPIN 1.8L MT LS E; 2021/2021; PRATA; ALCO./GASOL. - FUNCIONANDO - IPVA 2025 OK")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54.000,00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=HYPERLINK("https://leilaoonline.net/lote/detalhe/283229", "190")</f>
      </c>
      <c r="B51" s="4" t="s">
        <f>=HYPERLINK("https://leilaoonline.net/lote/detalhe/283229", "MERCEDES BENZ C280; ANO 1995; GASOLINA - FUNCIONANDO")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10.500,00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=HYPERLINK("https://leilaoonline.net/lote/detalhe/283222", "195")</f>
      </c>
      <c r="B52" s="4" t="s">
        <f>=HYPERLINK("https://leilaoonline.net/lote/detalhe/283222", "FORD/DEL REY; 1983/1984; MARROM; ALCOOL - NÃO FUNCIONA")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=HYPERLINK("https://leilaoonline.net/lote/detalhe/283209", "200")</f>
      </c>
      <c r="B53" s="4" t="s">
        <f>=HYPERLINK("https://leilaoonline.net/lote/detalhe/283209", "veja o vídeo!! FIAT/PALIO WEEK ELX FLEX; 2008/2009; PRATA; ALCO./GASOL. - IPVA 2025 OK")</f>
      </c>
      <c r="C53" s="4" t="inlineStr">
        <is>
          <t>Não vendido</t>
        </is>
      </c>
      <c r="D53" s="4" t="inlineStr">
        <is>
          <t>32</t>
        </is>
      </c>
      <c r="E53" s="5" t="inlineStr">
        <is>
          <t>15.000,00</t>
        </is>
      </c>
      <c r="F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2026-06-12T14:42:28.00Z</dcterms:created>
  <dc:creator>Tellks Tecnologia</dc:creator>
  <cp:revision>0</cp:revision>
</cp:coreProperties>
</file>