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EMPILHADEIRA, ELEVADORES, ESTEIRAS, PISTÕES, TRILHOS TR25, TANQUES, MOTORES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16/06/2025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=HYPERLINK("https://leilaoonline.net/lote/detalhe/282190", "000")</f>
      </c>
      <c r="B11" s="4" t="s">
        <f>=HYPERLINK("https://leilaoonline.net/lote/detalhe/282190", "[ VÍDEO ] EMPILHADEIRA HYSTER MOD. 155 FORTIS - 7 TON -ANO 2014")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95.000,00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=HYPERLINK("https://leilaoonline.net/lote/detalhe/282197", "001")</f>
      </c>
      <c r="B12" s="4" t="s">
        <f>=HYPERLINK("https://leilaoonline.net/lote/detalhe/282197", "UNIDADE DE DRAGAGEM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90.000,00</t>
        </is>
      </c>
      <c r="F12" s="4" t="inlineStr">
        <is>
          <t>350.00</t>
        </is>
      </c>
    </row>
    <row collapsed="false" customFormat="false" customHeight="false" hidden="false" ht="12.1" outlineLevel="0" r="13">
      <c r="A13" s="5" t="s">
        <f>=HYPERLINK("https://leilaoonline.net/lote/detalhe/282155", "002")</f>
      </c>
      <c r="B13" s="4" t="s">
        <f>=HYPERLINK("https://leilaoonline.net/lote/detalhe/282155", " TRATAMENTO DE ÁGUA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=HYPERLINK("https://leilaoonline.net/lote/detalhe/282162", "003")</f>
      </c>
      <c r="B14" s="4" t="s">
        <f>=HYPERLINK("https://leilaoonline.net/lote/detalhe/282162", " GARRA FLORESTAL")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400.00</t>
        </is>
      </c>
    </row>
    <row collapsed="false" customFormat="false" customHeight="false" hidden="false" ht="12.1" outlineLevel="0" r="15">
      <c r="A15" s="5" t="s">
        <f>=HYPERLINK("https://leilaoonline.net/lote/detalhe/282157", "004")</f>
      </c>
      <c r="B15" s="4" t="s">
        <f>=HYPERLINK("https://leilaoonline.net/lote/detalhe/282157", " ESTEIRA  MEDINDO 1.5 M DE COMPRIMENTO E 0,40 M DE LARGURA")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=HYPERLINK("https://leilaoonline.net/lote/detalhe/282159", "005")</f>
      </c>
      <c r="B16" s="4" t="s">
        <f>=HYPERLINK("https://leilaoonline.net/lote/detalhe/282159", " ELEVADOR DE CARGA  - CAPACIDADE 800 KGS")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=HYPERLINK("https://leilaoonline.net/lote/detalhe/282202", "006")</f>
      </c>
      <c r="B17" s="4" t="s">
        <f>=HYPERLINK("https://leilaoonline.net/lote/detalhe/282202", " ELEVADOR DE CARGA  - CAPACIDADE 800 KGS")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=HYPERLINK("https://leilaoonline.net/lote/detalhe/282161", "007")</f>
      </c>
      <c r="B18" s="4" t="s">
        <f>=HYPERLINK("https://leilaoonline.net/lote/detalhe/282161", " MISTURADOR DE TINTA")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=HYPERLINK("https://leilaoonline.net/lote/detalhe/282175", "008")</f>
      </c>
      <c r="B19" s="4" t="s">
        <f>=HYPERLINK("https://leilaoonline.net/lote/detalhe/282175", "Alimentador de PET - Aco Inox - Marca Penta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=HYPERLINK("https://leilaoonline.net/lote/detalhe/282198", "009")</f>
      </c>
      <c r="B20" s="4" t="s">
        <f>=HYPERLINK("https://leilaoonline.net/lote/detalhe/282198", "EMPILHADEIRA CLARK ANO 1992 - CAPACIDADE 2,5 TON.- GLP")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18.000,00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=HYPERLINK("https://leilaoonline.net/lote/detalhe/282176", "010")</f>
      </c>
      <c r="B21" s="4" t="s">
        <f>=HYPERLINK("https://leilaoonline.net/lote/detalhe/282176", "Alimentador de PET - Aco Inox - Marca Penta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350.00</t>
        </is>
      </c>
    </row>
    <row collapsed="false" customFormat="false" customHeight="false" hidden="false" ht="12.1" outlineLevel="0" r="22">
      <c r="A22" s="5" t="s">
        <f>=HYPERLINK("https://leilaoonline.net/lote/detalhe/282160", "011")</f>
      </c>
      <c r="B22" s="4" t="s">
        <f>=HYPERLINK("https://leilaoonline.net/lote/detalhe/282160", " MAQUINA DE CORTAR TIRAS DE BORRACHA")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=HYPERLINK("https://leilaoonline.net/lote/detalhe/282184", "012")</f>
      </c>
      <c r="B23" s="4" t="s">
        <f>=HYPERLINK("https://leilaoonline.net/lote/detalhe/282184", "[ VÍDEO } EMPILHADEIRA HYSTER ANO 1985 CAPAC. 4 TON.")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=HYPERLINK("https://leilaoonline.net/lote/detalhe/282156", "013")</f>
      </c>
      <c r="B24" s="4" t="s">
        <f>=HYPERLINK("https://leilaoonline.net/lote/detalhe/282156", " TANQUE DE AÇO CARBONO CAPAC. APROX. 5.000 LITROS")</f>
      </c>
      <c r="C24" s="4" t="inlineStr">
        <is>
          <t>Vendido</t>
        </is>
      </c>
      <c r="D24" s="4" t="inlineStr">
        <is>
          <t>1</t>
        </is>
      </c>
      <c r="E24" s="5" t="inlineStr">
        <is>
          <t>2.000,00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=HYPERLINK("https://leilaoonline.net/lote/detalhe/282158", "014")</f>
      </c>
      <c r="B25" s="4" t="s">
        <f>=HYPERLINK("https://leilaoonline.net/lote/detalhe/282158", " EQUIPAMENTO PARA MISTURAR")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=HYPERLINK("https://leilaoonline.net/lote/detalhe/282177", "015")</f>
      </c>
      <c r="B26" s="4" t="s">
        <f>=HYPERLINK("https://leilaoonline.net/lote/detalhe/282177", "Torre de Resfriamento Nova 110.7 m3/H - Motor 10 cv")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=HYPERLINK("https://leilaoonline.net/lote/detalhe/282178", "016")</f>
      </c>
      <c r="B27" s="4" t="s">
        <f>=HYPERLINK("https://leilaoonline.net/lote/detalhe/282178", "Picotador em Aco Inox Marca: Rieter Modelo Primo 200 U  -Ano 2001 - Isolamento Acústico")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18.000,00</t>
        </is>
      </c>
      <c r="F27" s="4" t="inlineStr">
        <is>
          <t>350.00</t>
        </is>
      </c>
    </row>
    <row collapsed="false" customFormat="false" customHeight="false" hidden="false" ht="12.1" outlineLevel="0" r="28">
      <c r="A28" s="5" t="s">
        <f>=HYPERLINK("https://leilaoonline.net/lote/detalhe/282179", "017")</f>
      </c>
      <c r="B28" s="4" t="s">
        <f>=HYPERLINK("https://leilaoonline.net/lote/detalhe/282179", "Secador de ar Marca: Zeks Modelo 400HSGA400")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=HYPERLINK("https://leilaoonline.net/lote/detalhe/282154", "018")</f>
      </c>
      <c r="B29" s="4" t="s">
        <f>=HYPERLINK("https://leilaoonline.net/lote/detalhe/282154", "Peneira vibratoria 4 metros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=HYPERLINK("https://leilaoonline.net/lote/detalhe/282166", "020")</f>
      </c>
      <c r="B30" s="4" t="s">
        <f>=HYPERLINK("https://leilaoonline.net/lote/detalhe/282166", " 02 UN. TÚNEL DE ENCOLHIMENTO SLIVIS / VOLTAGEM 220")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=HYPERLINK("https://leilaoonline.net/lote/detalhe/282164", "021")</f>
      </c>
      <c r="B31" s="4" t="s">
        <f>=HYPERLINK("https://leilaoonline.net/lote/detalhe/282164", " COMPRESSOR BOOSTER TENSÃO 380/600")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=HYPERLINK("https://leilaoonline.net/lote/detalhe/282165", "022")</f>
      </c>
      <c r="B32" s="4" t="s">
        <f>=HYPERLINK("https://leilaoonline.net/lote/detalhe/282165", " FORNO PARA TÊMPERA 1.000 GRAUS - MEDINDO LARGURA 500MM X COMPRIMENTO 1.000MM")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=HYPERLINK("https://leilaoonline.net/lote/detalhe/282168", "023")</f>
      </c>
      <c r="B33" s="4" t="s">
        <f>=HYPERLINK("https://leilaoonline.net/lote/detalhe/282168", " MÁQUINA AUTOMATICA PARA CONTAR PINTINHOS / CONTAGEM 25.000/HORA")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=HYPERLINK("https://leilaoonline.net/lote/detalhe/282163", "024")</f>
      </c>
      <c r="B34" s="4" t="s">
        <f>=HYPERLINK("https://leilaoonline.net/lote/detalhe/282163", " ALTERNADOR WEG MOD. GPA 500 1.250KVA/10.500V/6 POLOS")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80.000,00</t>
        </is>
      </c>
      <c r="F34" s="4" t="inlineStr">
        <is>
          <t>2000.00</t>
        </is>
      </c>
    </row>
    <row collapsed="false" customFormat="false" customHeight="false" hidden="false" ht="12.1" outlineLevel="0" r="35">
      <c r="A35" s="5" t="s">
        <f>=HYPERLINK("https://leilaoonline.net/lote/detalhe/282167", "025")</f>
      </c>
      <c r="B35" s="4" t="s">
        <f>=HYPERLINK("https://leilaoonline.net/lote/detalhe/282167", " ALTERNADOR WEG MOD. GPA 500 1.250KVA/10.500V/6 POLOS")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80.000,00</t>
        </is>
      </c>
      <c r="F35" s="4" t="inlineStr">
        <is>
          <t>2000.00</t>
        </is>
      </c>
    </row>
    <row collapsed="false" customFormat="false" customHeight="false" hidden="false" ht="12.1" outlineLevel="0" r="36">
      <c r="A36" s="5" t="s">
        <f>=HYPERLINK("https://leilaoonline.net/lote/detalhe/282169", "026")</f>
      </c>
      <c r="B36" s="4" t="s">
        <f>=HYPERLINK("https://leilaoonline.net/lote/detalhe/282169", "03 UN. BOMBAS PARA ABASTECIMENTO DE ÓLEO DIESEL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=HYPERLINK("https://leilaoonline.net/lote/detalhe/282180", "027")</f>
      </c>
      <c r="B37" s="4" t="s">
        <f>=HYPERLINK("https://leilaoonline.net/lote/detalhe/282180", "SIDE FEEDER")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=HYPERLINK("https://leilaoonline.net/lote/detalhe/282170", "028")</f>
      </c>
      <c r="B38" s="4" t="s">
        <f>=HYPERLINK("https://leilaoonline.net/lote/detalhe/282170", "TANQUE PP 1.600 LITROS")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=HYPERLINK("https://leilaoonline.net/lote/detalhe/282172", "029")</f>
      </c>
      <c r="B39" s="4" t="s">
        <f>=HYPERLINK("https://leilaoonline.net/lote/detalhe/282172", " 13 unidades - Caçamba para remover Cavaco/ estamparia e outros com rodizio")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=HYPERLINK("https://leilaoonline.net/lote/detalhe/282201", "030")</f>
      </c>
      <c r="B40" s="4" t="s">
        <f>=HYPERLINK("https://leilaoonline.net/lote/detalhe/282201", "APROX. 500 UN. CAPACITORES MARCA WEG")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=HYPERLINK("https://leilaoonline.net/lote/detalhe/282171", "031")</f>
      </c>
      <c r="B41" s="4" t="s">
        <f>=HYPERLINK("https://leilaoonline.net/lote/detalhe/282171", " 20 unidades Gaveteiro com rodizio")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1.400,00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=HYPERLINK("https://leilaoonline.net/lote/detalhe/282173", "032")</f>
      </c>
      <c r="B42" s="4" t="s">
        <f>=HYPERLINK("https://leilaoonline.net/lote/detalhe/282173", " Aprox. 1300 kilos lote de franges e filtros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=HYPERLINK("https://leilaoonline.net/lote/detalhe/282199", "033")</f>
      </c>
      <c r="B43" s="4" t="s">
        <f>=HYPERLINK("https://leilaoonline.net/lote/detalhe/282199", "SERRA VAI E VEM FRANHO")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=HYPERLINK("https://leilaoonline.net/lote/detalhe/282200", "034")</f>
      </c>
      <c r="B44" s="4" t="s">
        <f>=HYPERLINK("https://leilaoonline.net/lote/detalhe/282200", "DOBRADEIRA IMAG - COMPRIMENTO 2,00 MTS - CAPACIDADE DE DOBRA 2,5MM")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5.800,00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=HYPERLINK("https://leilaoonline.net/lote/detalhe/282174", "036")</f>
      </c>
      <c r="B45" s="4" t="s">
        <f>=HYPERLINK("https://leilaoonline.net/lote/detalhe/282174", " 30 unidades cadeiras giratórias para escritório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=HYPERLINK("https://leilaoonline.net/lote/detalhe/282181", "037")</f>
      </c>
      <c r="B46" s="4" t="s">
        <f>=HYPERLINK("https://leilaoonline.net/lote/detalhe/282181", "SIDE FEEDER")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=HYPERLINK("https://leilaoonline.net/lote/detalhe/282182", "038")</f>
      </c>
      <c r="B47" s="4" t="s">
        <f>=HYPERLINK("https://leilaoonline.net/lote/detalhe/282182", "03 UN. DISJUNTORES MARCA GE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=HYPERLINK("https://leilaoonline.net/lote/detalhe/282183", "039")</f>
      </c>
      <c r="B48" s="4" t="s">
        <f>=HYPERLINK("https://leilaoonline.net/lote/detalhe/282183", "SILO EM AÇO INOX COM VALVULA  - SEM USO")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=HYPERLINK("https://leilaoonline.net/lote/detalhe/282185", "040")</f>
      </c>
      <c r="B49" s="4" t="s">
        <f>=HYPERLINK("https://leilaoonline.net/lote/detalhe/282185", "MOTOBOMBA EM AÇO INOX , 220 VOLTS 22 KW, 29 CV ( JEREMIA - MATERIAL VISCOSO)")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=HYPERLINK("https://leilaoonline.net/lote/detalhe/282186", "041")</f>
      </c>
      <c r="B50" s="4" t="s">
        <f>=HYPERLINK("https://leilaoonline.net/lote/detalhe/282186", "MOTOBOMBA DE ENGRENAGEM 20CV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=HYPERLINK("https://leilaoonline.net/lote/detalhe/282187", "042")</f>
      </c>
      <c r="B51" s="4" t="s">
        <f>=HYPERLINK("https://leilaoonline.net/lote/detalhe/282187", "BOMBA EM AÇO INOX (APLICAÇÃO 30 CV  )- (JEREMIA - MATERIAL VISCOSO)")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=HYPERLINK("https://leilaoonline.net/lote/detalhe/282188", "043")</f>
      </c>
      <c r="B52" s="4" t="s">
        <f>=HYPERLINK("https://leilaoonline.net/lote/detalhe/282188", "MOTO BOMBA EM AÇO  CARBONO 10CV 220 VOLTS (JEREMIA - MATERIAL VISCOSO)")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=HYPERLINK("https://leilaoonline.net/lote/detalhe/282189", "044")</f>
      </c>
      <c r="B53" s="4" t="s">
        <f>=HYPERLINK("https://leilaoonline.net/lote/detalhe/282189", "MOTO BOMBA EM AÇO  CARBONO 10CV 220 VOLTS (JEREMIA - MATERIAL VISCOSO)")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=HYPERLINK("https://leilaoonline.net/lote/detalhe/282191", "046")</f>
      </c>
      <c r="B54" s="4" t="s">
        <f>=HYPERLINK("https://leilaoonline.net/lote/detalhe/282191", "DESCASCADOR DE TORA MARCA VALOMET MOD. VK-16E")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29.000,00</t>
        </is>
      </c>
      <c r="F54" s="4" t="inlineStr">
        <is>
          <t>350.00</t>
        </is>
      </c>
    </row>
    <row collapsed="false" customFormat="false" customHeight="false" hidden="false" ht="12.1" outlineLevel="0" r="55">
      <c r="A55" s="5" t="s">
        <f>=HYPERLINK("https://leilaoonline.net/lote/detalhe/282192", "047")</f>
      </c>
      <c r="B55" s="4" t="s">
        <f>=HYPERLINK("https://leilaoonline.net/lote/detalhe/282192", "INVERSOR SOLAR FOTOVOLTAICO ABB - MOD.PVS-120-TL  - BRANCA - REVISADO")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23.000,00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=HYPERLINK("https://leilaoonline.net/lote/detalhe/282193", "048")</f>
      </c>
      <c r="B56" s="4" t="s">
        <f>=HYPERLINK("https://leilaoonline.net/lote/detalhe/282193", "1 SILO DE ARMAZENAMENTO 50M³,   1 ELEVADOR DE CANECA, 1 SILO DE SECAR MACADAMIA, 1 RISCA TRANSPORTADORA E 1 DESPELADOR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35.000,00</t>
        </is>
      </c>
      <c r="F56" s="4" t="inlineStr">
        <is>
          <t>350.00</t>
        </is>
      </c>
    </row>
    <row collapsed="false" customFormat="false" customHeight="false" hidden="false" ht="12.1" outlineLevel="0" r="57">
      <c r="A57" s="5" t="s">
        <f>=HYPERLINK("https://leilaoonline.net/lote/detalhe/282194", "049")</f>
      </c>
      <c r="B57" s="4" t="s">
        <f>=HYPERLINK("https://leilaoonline.net/lote/detalhe/282194", "COMPRESSOR 15CV -220VOLTS")</f>
      </c>
      <c r="C57" s="4" t="inlineStr">
        <is>
          <t>Vendido</t>
        </is>
      </c>
      <c r="D57" s="4" t="inlineStr">
        <is>
          <t>1</t>
        </is>
      </c>
      <c r="E57" s="5" t="inlineStr">
        <is>
          <t>6.800,00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=HYPERLINK("https://leilaoonline.net/lote/detalhe/282195", "050")</f>
      </c>
      <c r="B58" s="4" t="s">
        <f>=HYPERLINK("https://leilaoonline.net/lote/detalhe/282195", "COMPRESSOR  PARAFUSO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=HYPERLINK("https://leilaoonline.net/lote/detalhe/282196", "051")</f>
      </c>
      <c r="B59" s="4" t="s">
        <f>=HYPERLINK("https://leilaoonline.net/lote/detalhe/282196", "PUXADOR MARCA ALFA EQUIPAMENTOS")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3.900,00</t>
        </is>
      </c>
      <c r="F59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2026-09-02T10:55:22.00Z</dcterms:created>
  <dc:creator>Tellks Tecnologia</dc:creator>
  <cp:revision>0</cp:revision>
</cp:coreProperties>
</file>