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=HYPERLINK("https://leilaoonline.net/lote/detalhe/280539", "001")</f>
      </c>
      <c r="B11" s="4" t="s">
        <f>=HYPERLINK("https://leilaoonline.net/lote/detalhe/280539",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=HYPERLINK("https://leilaoonline.net/lote/detalhe/280551", "002")</f>
      </c>
      <c r="B12" s="4" t="s">
        <f>=HYPERLINK("https://leilaoonline.net/lote/detalhe/280551", "{ venda por peça} 100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=HYPERLINK("https://leilaoonline.net/lote/detalhe/280560", "003")</f>
      </c>
      <c r="B13" s="4" t="s">
        <f>=HYPERLINK("https://leilaoonline.net/lote/detalhe/280560", "CARRETA REBOQUE/KORG MOD. KR500 JS ANO 1998/1998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=HYPERLINK("https://leilaoonline.net/lote/detalhe/280420", "004")</f>
      </c>
      <c r="B14" s="4" t="s">
        <f>=HYPERLINK("https://leilaoonline.net/lote/detalhe/280420",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=HYPERLINK("https://leilaoonline.net/lote/detalhe/280419", "005")</f>
      </c>
      <c r="B15" s="4" t="s">
        <f>=HYPERLINK("https://leilaoonline.net/lote/detalhe/280419",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=HYPERLINK("https://leilaoonline.net/lote/detalhe/280418", "006")</f>
      </c>
      <c r="B16" s="4" t="s">
        <f>=HYPERLINK("https://leilaoonline.net/lote/detalhe/280418",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=HYPERLINK("https://leilaoonline.net/lote/detalhe/280463", "009")</f>
      </c>
      <c r="B17" s="4" t="s">
        <f>=HYPERLINK("https://leilaoonline.net/lote/detalhe/280463", "DISJUNTOR MARCA SCHNEIDER MODELO NW 20H1")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=HYPERLINK("https://leilaoonline.net/lote/detalhe/280423", "010")</f>
      </c>
      <c r="B18" s="4" t="s">
        <f>=HYPERLINK("https://leilaoonline.net/lote/detalhe/280423", " Parafusos Aprox 1000 kg. Diâmetro 10 mm x 25 mm de comprimento")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=HYPERLINK("https://leilaoonline.net/lote/detalhe/280421", "011")</f>
      </c>
      <c r="B19" s="4" t="s">
        <f>=HYPERLINK("https://leilaoonline.net/lote/detalhe/280421", " Motor Weg , acoplado com duas bombas nas extremidades. sendo; Motor de 75 cv com 1770 rpm.")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=HYPERLINK("https://leilaoonline.net/lote/detalhe/280422", "013")</f>
      </c>
      <c r="B20" s="4" t="s">
        <f>=HYPERLINK("https://leilaoonline.net/lote/detalhe/280422", " Conjunto pronto para montar uma câmara fria contendo: 01 un. condensadora Danfos; 2 portas de inox com dimensões: largura 0,80 cm x 1.80 cm de altura; 01 cortina de ar medindo 1,2m e 02 evaporadores.")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=HYPERLINK("https://leilaoonline.net/lote/detalhe/280516", "015")</f>
      </c>
      <c r="B21" s="4" t="s">
        <f>=HYPERLINK("https://leilaoonline.net/lote/detalhe/280516", " Aprox. 20.000 kg de vários perfil em aço carbono (tubos , vigas ,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=HYPERLINK("https://leilaoonline.net/lote/detalhe/280425", "016")</f>
      </c>
      <c r="B22" s="4" t="s">
        <f>=HYPERLINK("https://leilaoonline.net/lote/detalhe/280425", " Motor WEG. 40 cv 1770 rpm ( 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=HYPERLINK("https://leilaoonline.net/lote/detalhe/280429", "017")</f>
      </c>
      <c r="B23" s="4" t="s">
        <f>=HYPERLINK("https://leilaoonline.net/lote/detalhe/280429", " 02 unidades - Compressor Danfos modelo NOSH120A9ALC")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=HYPERLINK("https://leilaoonline.net/lote/detalhe/280427", "018")</f>
      </c>
      <c r="B24" s="4" t="s">
        <f>=HYPERLINK("https://leilaoonline.net/lote/detalhe/280427", "Motor/ bomba centrifuga em aço inoxidável com motor Weg 3CV vazao 10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=HYPERLINK("https://leilaoonline.net/lote/detalhe/280424", "019")</f>
      </c>
      <c r="B25" s="4" t="s">
        <f>=HYPERLINK("https://leilaoonline.net/lote/detalhe/280424", " Motor/ Bomba centrifuga em aco inoxidável com motor Weg 6 CV vazão 20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=HYPERLINK("https://leilaoonline.net/lote/detalhe/280428", "020")</f>
      </c>
      <c r="B26" s="4" t="s">
        <f>=HYPERLINK("https://leilaoonline.net/lote/detalhe/280428", " Motor/ bomba centrifuga de inox com motor Weg 10 cv vazão 30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=HYPERLINK("https://leilaoonline.net/lote/detalhe/280426", "021")</f>
      </c>
      <c r="B27" s="4" t="s">
        <f>=HYPERLINK("https://leilaoonline.net/lote/detalhe/280426", " Vários pistões e unidades pneumáticas.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=HYPERLINK("https://leilaoonline.net/lote/detalhe/280464", "022")</f>
      </c>
      <c r="B28" s="4" t="s">
        <f>=HYPERLINK("https://leilaoonline.net/lote/detalhe/280464", "DISJUNTOR MARCA SCHNEIDER MODELO MVS08N")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=HYPERLINK("https://leilaoonline.net/lote/detalhe/280430", "025")</f>
      </c>
      <c r="B29" s="4" t="s">
        <f>=HYPERLINK("https://leilaoonline.net/lote/detalhe/280430", " Calandra para perfis de chapa")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=HYPERLINK("https://leilaoonline.net/lote/detalhe/280531", "029")</f>
      </c>
      <c r="B30" s="4" t="s">
        <f>=HYPERLINK("https://leilaoonline.net/lote/detalhe/280531", "Motor/ bomba centrifuga em aço inoxidável com motor Weg 3CV vazao 10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=HYPERLINK("https://leilaoonline.net/lote/detalhe/280435", "030")</f>
      </c>
      <c r="B31" s="4" t="s">
        <f>=HYPERLINK("https://leilaoonline.net/lote/detalhe/280435", "1 Bebedouro marca Brastemp")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=HYPERLINK("https://leilaoonline.net/lote/detalhe/280431", "031")</f>
      </c>
      <c r="B32" s="4" t="s">
        <f>=HYPERLINK("https://leilaoonline.net/lote/detalhe/280431", " 02 un. ( aprox.80 kgs) radiadores de uso em motores de geradores")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=HYPERLINK("https://leilaoonline.net/lote/detalhe/280439", "032")</f>
      </c>
      <c r="B33" s="4" t="s">
        <f>=HYPERLINK("https://leilaoonline.net/lote/detalhe/280439", "3 un. carrinhos tipo cesto  - azuis com 80 cm de altura x 0,50 cm largura x 0,95 cm de comprimento")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=HYPERLINK("https://leilaoonline.net/lote/detalhe/280432", "033")</f>
      </c>
      <c r="B34" s="4" t="s">
        <f>=HYPERLINK("https://leilaoonline.net/lote/detalhe/280432", "01 Carrinho para transportar cilindro único")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=HYPERLINK("https://leilaoonline.net/lote/detalhe/280530", "034")</f>
      </c>
      <c r="B35" s="4" t="s">
        <f>=HYPERLINK("https://leilaoonline.net/lote/detalhe/280530", "5 un. carrinhos   galvanizados com 3 plataformas na dimensão de 1,10 cm altura x 1,00 cm de comp x 0,60 cm largura.")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=HYPERLINK("https://leilaoonline.net/lote/detalhe/280444", "035")</f>
      </c>
      <c r="B36" s="4" t="s">
        <f>=HYPERLINK("https://leilaoonline.net/lote/detalhe/280444", " Caldeirão a gás 200 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=HYPERLINK("https://leilaoonline.net/lote/detalhe/280438", "036")</f>
      </c>
      <c r="B37" s="4" t="s">
        <f>=HYPERLINK("https://leilaoonline.net/lote/detalhe/280438", " Caldeirão a gás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=HYPERLINK("https://leilaoonline.net/lote/detalhe/280442", "037")</f>
      </c>
      <c r="B38" s="4" t="s">
        <f>=HYPERLINK("https://leilaoonline.net/lote/detalhe/280442", " Caldeirão a gás em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=HYPERLINK("https://leilaoonline.net/lote/detalhe/280433", "038")</f>
      </c>
      <c r="B39" s="4" t="s">
        <f>=HYPERLINK("https://leilaoonline.net/lote/detalhe/280433", " Esteira estrutura em alumínio largura 0,80 m x 3.5 m comprimento com motor para acionamento.")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=HYPERLINK("https://leilaoonline.net/lote/detalhe/280529", "039")</f>
      </c>
      <c r="B40" s="4" t="s">
        <f>=HYPERLINK("https://leilaoonline.net/lote/detalhe/280529", "01 Carrinho feito em aço carbono para trabalhar com cilindros")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=HYPERLINK("https://leilaoonline.net/lote/detalhe/280440", "040")</f>
      </c>
      <c r="B41" s="4" t="s">
        <f>=HYPERLINK("https://leilaoonline.net/lote/detalhe/280440", " Grades de aço para fechamento industrial sendo as maiores 22 pcs com dimensões : largura 1 m x altura 2.2 m e menores 13 pcs dimensões : 1,0 x 1,0 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=HYPERLINK("https://leilaoonline.net/lote/detalhe/280532", "041")</f>
      </c>
      <c r="B42" s="4" t="s">
        <f>=HYPERLINK("https://leilaoonline.net/lote/detalhe/280532", "01 Carrinho para transportar cilindro ( feito em aço inox)")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=HYPERLINK("https://leilaoonline.net/lote/detalhe/280533", "042")</f>
      </c>
      <c r="B43" s="4" t="s">
        <f>=HYPERLINK("https://leilaoonline.net/lote/detalhe/280533", "01 Carrinho  para transportar somente 1 cilindro")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=HYPERLINK("https://leilaoonline.net/lote/detalhe/280534", "043")</f>
      </c>
      <c r="B44" s="4" t="s">
        <f>=HYPERLINK("https://leilaoonline.net/lote/detalhe/280534",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=HYPERLINK("https://leilaoonline.net/lote/detalhe/280543", "044")</f>
      </c>
      <c r="B45" s="4" t="s">
        <f>=HYPERLINK("https://leilaoonline.net/lote/detalhe/280543", " 1 Bebedouro marca IBBL")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=HYPERLINK("https://leilaoonline.net/lote/detalhe/280437", "046")</f>
      </c>
      <c r="B46" s="4" t="s">
        <f>=HYPERLINK("https://leilaoonline.net/lote/detalhe/280437", " Esteira estrutura de alumínio com largura de 70 cm x 1.5 m com motor 1/2 CV 1560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=HYPERLINK("https://leilaoonline.net/lote/detalhe/280436", "052")</f>
      </c>
      <c r="B47" s="4" t="s">
        <f>=HYPERLINK("https://leilaoonline.net/lote/detalhe/280436", " Fritadeira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=HYPERLINK("https://leilaoonline.net/lote/detalhe/280434", "056")</f>
      </c>
      <c r="B48" s="4" t="s">
        <f>=HYPERLINK("https://leilaoonline.net/lote/detalhe/280434", " Fogão industrial 4 bocas")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=HYPERLINK("https://leilaoonline.net/lote/detalhe/280443", "062")</f>
      </c>
      <c r="B49" s="4" t="s">
        <f>=HYPERLINK("https://leilaoonline.net/lote/detalhe/280443", " Mesa para lavagem de pecas em aço inoxidável dimensões 1,00 x 1,00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=HYPERLINK("https://leilaoonline.net/lote/detalhe/280441", "065")</f>
      </c>
      <c r="B50" s="4" t="s">
        <f>=HYPERLINK("https://leilaoonline.net/lote/detalhe/280441", " 04 un. frezers – 2 horizontais e 2 verticais")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=HYPERLINK("https://leilaoonline.net/lote/detalhe/280446", "072")</f>
      </c>
      <c r="B51" s="4" t="s">
        <f>=HYPERLINK("https://leilaoonline.net/lote/detalhe/280446", " 04 un. Pallet de contenção para 4 tambores")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=HYPERLINK("https://leilaoonline.net/lote/detalhe/280549", "078")</f>
      </c>
      <c r="B52" s="4" t="s">
        <f>=HYPERLINK("https://leilaoonline.net/lote/detalhe/280549", " Aprox. 1.300 pçs. caixas organizadora número 6 dimensões : ( L 18 x C 29 x A 15 cmts 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=HYPERLINK("https://leilaoonline.net/lote/detalhe/280541", "079")</f>
      </c>
      <c r="B53" s="4" t="s">
        <f>=HYPERLINK("https://leilaoonline.net/lote/detalhe/280541", " Aprox. 250 pçs. caixas organizadoras sendo; (100 pçs. número 7 dimensões L 22x C 34 x A 17 cmts e 150 pçs. número 8 dimensões L 32 x C 43 x A 19 cmts)")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=HYPERLINK("https://leilaoonline.net/lote/detalhe/280445", "080")</f>
      </c>
      <c r="B54" s="4" t="s">
        <f>=HYPERLINK("https://leilaoonline.net/lote/detalhe/280445", " Aprox. 450 pçs. caixas organizadoras sendo; (200 pçs  número 4 - L 12 x C 20 x  A 10  cmts)  E 250 pçs.número 5   L 15x C 25 x A 12 cmts 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=HYPERLINK("https://leilaoonline.net/lote/detalhe/280447", "081")</f>
      </c>
      <c r="B55" s="4" t="s">
        <f>=HYPERLINK("https://leilaoonline.net/lote/detalhe/280447", " Aprox. 1150 un. Pedras sextavadas / ideal para chácaras , calçadas, afins ,  sendo a utilização 12 pcs /metro total a ser revestido : 100 mts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=HYPERLINK("https://leilaoonline.net/lote/detalhe/280449", "088")</f>
      </c>
      <c r="B56" s="4" t="s">
        <f>=HYPERLINK("https://leilaoonline.net/lote/detalhe/280449", " Abraçadeira em aço Inox e 8 válvulas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=HYPERLINK("https://leilaoonline.net/lote/detalhe/280451", "092")</f>
      </c>
      <c r="B57" s="4" t="s">
        <f>=HYPERLINK("https://leilaoonline.net/lote/detalhe/280451", " 07 un. portas em alumínio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=HYPERLINK("https://leilaoonline.net/lote/detalhe/280450", "093")</f>
      </c>
      <c r="B58" s="4" t="s">
        <f>=HYPERLINK("https://leilaoonline.net/lote/detalhe/280450", " 02 un. Armário medidas 1.45 largura x 2 m de altura x 52 cm profundidade. sendo com 24 gavetas dimensões largura 45 cm x 50 cm profundidade e 20 cm profundidade")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=HYPERLINK("https://leilaoonline.net/lote/detalhe/280448", "094")</f>
      </c>
      <c r="B59" s="4" t="s">
        <f>=HYPERLINK("https://leilaoonline.net/lote/detalhe/280448", " 10 un. Caixa para instalacão elétrica")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=HYPERLINK("https://leilaoonline.net/lote/detalhe/280452", "099")</f>
      </c>
      <c r="B60" s="4" t="s">
        <f>=HYPERLINK("https://leilaoonline.net/lote/detalhe/280452", "01 un. Escadas em alumínio altura 3.2 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=HYPERLINK("https://leilaoonline.net/lote/detalhe/280453", "105")</f>
      </c>
      <c r="B61" s="4" t="s">
        <f>=HYPERLINK("https://leilaoonline.net/lote/detalhe/280453", " 03 unidades Transformador a seco")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=HYPERLINK("https://leilaoonline.net/lote/detalhe/280459", "107")</f>
      </c>
      <c r="B62" s="4" t="s">
        <f>=HYPERLINK("https://leilaoonline.net/lote/detalhe/280459", " Escada com 20 degraus altura 6.1 mts x largura 1.9 mts ( com uma parte adicional de 1.7 mts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=HYPERLINK("https://leilaoonline.net/lote/detalhe/280455", "113")</f>
      </c>
      <c r="B63" s="4" t="s">
        <f>=HYPERLINK("https://leilaoonline.net/lote/detalhe/280455", " Portão em ferro altura 2.7 mt x 2.9 largura com uma porta social peso estimado 200 kgs")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=HYPERLINK("https://leilaoonline.net/lote/detalhe/280460", "115")</f>
      </c>
      <c r="B64" s="4" t="s">
        <f>=HYPERLINK("https://leilaoonline.net/lote/detalhe/280460", " 1 Prateleira em aco carbono, ( reforcada) dimensoes altura 1.60 mts x 3.2 mts x 50 cmts")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=HYPERLINK("https://leilaoonline.net/lote/detalhe/280475", "116")</f>
      </c>
      <c r="B65" s="4" t="s">
        <f>=HYPERLINK("https://leilaoonline.net/lote/detalhe/280475", " Impressora (blotter)HP design jet 8000 modelo C7780B")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=HYPERLINK("https://leilaoonline.net/lote/detalhe/280456", "117")</f>
      </c>
      <c r="B66" s="4" t="s">
        <f>=HYPERLINK("https://leilaoonline.net/lote/detalhe/280456", " Amplificador Servo drive marca Fanuc")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=HYPERLINK("https://leilaoonline.net/lote/detalhe/280461", "120")</f>
      </c>
      <c r="B67" s="4" t="s">
        <f>=HYPERLINK("https://leilaoonline.net/lote/detalhe/280461", " 02 unidades Maquinas seladoras para embalagens plásticas")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=HYPERLINK("https://leilaoonline.net/lote/detalhe/280454", "124")</f>
      </c>
      <c r="B68" s="4" t="s">
        <f>=HYPERLINK("https://leilaoonline.net/lote/detalhe/280454", " Portico sem a talha braco aprox 4mts para 800kgs")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=HYPERLINK("https://leilaoonline.net/lote/detalhe/280458", "128")</f>
      </c>
      <c r="B69" s="4" t="s">
        <f>=HYPERLINK("https://leilaoonline.net/lote/detalhe/280458", " Braco articulado com pe direito de poste de 3 mts diametro 30cmts")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=HYPERLINK("https://leilaoonline.net/lote/detalhe/280457", "129")</f>
      </c>
      <c r="B70" s="4" t="s">
        <f>=HYPERLINK("https://leilaoonline.net/lote/detalhe/280457", " 2 Portões largura 3 mts x altura 1.8 mts...armação em tubo quadrado e tela galvanizada")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=HYPERLINK("https://leilaoonline.net/lote/detalhe/280462", "132")</f>
      </c>
      <c r="B71" s="4" t="s">
        <f>=HYPERLINK("https://leilaoonline.net/lote/detalhe/280462", "10 unidades Corrimão de inox tubular comprimento aprox. 3 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=HYPERLINK("https://leilaoonline.net/lote/detalhe/280535", "134")</f>
      </c>
      <c r="B72" s="4" t="s">
        <f>=HYPERLINK("https://leilaoonline.net/lote/detalhe/280535", " Portao de ferro dimensao: comprimento 2.1x altura 2.1 mts com dois rodízios peso")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=HYPERLINK("https://leilaoonline.net/lote/detalhe/280528", "136")</f>
      </c>
      <c r="B73" s="4" t="s">
        <f>=HYPERLINK("https://leilaoonline.net/lote/detalhe/280528", "01 unidade hidráulica Reservatorio 40 x 35 x 50 cmts aproximado")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=HYPERLINK("https://leilaoonline.net/lote/detalhe/280536", "137")</f>
      </c>
      <c r="B74" s="4" t="s">
        <f>=HYPERLINK("https://leilaoonline.net/lote/detalhe/280536", "INVERSOR DE FREQUENCIA WEG  CFW 700  22v")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=HYPERLINK("https://leilaoonline.net/lote/detalhe/280465", "138")</f>
      </c>
      <c r="B75" s="4" t="s">
        <f>=HYPERLINK("https://leilaoonline.net/lote/detalhe/280465", "EMBUTIDORA METALOGRAFICA")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=HYPERLINK("https://leilaoonline.net/lote/detalhe/280466", "139")</f>
      </c>
      <c r="B76" s="4" t="s">
        <f>=HYPERLINK("https://leilaoonline.net/lote/detalhe/280466", "EMGATE")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=HYPERLINK("https://leilaoonline.net/lote/detalhe/280559", "140")</f>
      </c>
      <c r="B77" s="4" t="s">
        <f>=HYPERLINK("https://leilaoonline.net/lote/detalhe/280559", "06 PAINÉIS DIVERSOS E INVERSOR DE FREQUENCIA WEG  CFW 700  22v")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=HYPERLINK("https://leilaoonline.net/lote/detalhe/280467", "142")</f>
      </c>
      <c r="B78" s="4" t="s">
        <f>=HYPERLINK("https://leilaoonline.net/lote/detalhe/280467", "ESCADA DE FERRO DE ALUMÍNIO ALTURA 1,2 MTS X  ,070 LARGURA")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=HYPERLINK("https://leilaoonline.net/lote/detalhe/280471", "145")</f>
      </c>
      <c r="B79" s="4" t="s">
        <f>=HYPERLINK("https://leilaoonline.net/lote/detalhe/280471", " AFIADORA MARCA SULAMERICA MODELO APFU 400 ANO 1985 ")</f>
      </c>
      <c r="C79" s="4" t="inlineStr">
        <is>
          <t>Vendido</t>
        </is>
      </c>
      <c r="D79" s="4" t="inlineStr">
        <is>
          <t>2</t>
        </is>
      </c>
      <c r="E79" s="5" t="inlineStr">
        <is>
          <t>10.000,00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=HYPERLINK("https://leilaoonline.net/lote/detalhe/280469", "146")</f>
      </c>
      <c r="B80" s="4" t="s">
        <f>=HYPERLINK("https://leilaoonline.net/lote/detalhe/280469", " GUINCHO HIDRÁULICO")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=HYPERLINK("https://leilaoonline.net/lote/detalhe/280470", "147")</f>
      </c>
      <c r="B81" s="4" t="s">
        <f>=HYPERLINK("https://leilaoonline.net/lote/detalhe/280470", " CARRINHO PORTA FERRAMENTAS COM RODIZIOS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=HYPERLINK("https://leilaoonline.net/lote/detalhe/280472", "148")</f>
      </c>
      <c r="B82" s="4" t="s">
        <f>=HYPERLINK("https://leilaoonline.net/lote/detalhe/280472", " 02 UN. MANCAIS")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=HYPERLINK("https://leilaoonline.net/lote/detalhe/280468", "149")</f>
      </c>
      <c r="B83" s="4" t="s">
        <f>=HYPERLINK("https://leilaoonline.net/lote/detalhe/280468", " MESA EM AÇO CARBONO DIMENSÕES 1.7MTS X 0,70MTS COM GAVETA")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=HYPERLINK("https://leilaoonline.net/lote/detalhe/280473", "153")</f>
      </c>
      <c r="B84" s="4" t="s">
        <f>=HYPERLINK("https://leilaoonline.net/lote/detalhe/280473", "CARRINHO SUPORTE PARA COLETA DE LIXO")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=HYPERLINK("https://leilaoonline.net/lote/detalhe/280474", "154")</f>
      </c>
      <c r="B85" s="4" t="s">
        <f>=HYPERLINK("https://leilaoonline.net/lote/detalhe/280474", "03 UN. CAIXAS METÁLICAS DIMENSÕES 1,0 MTS X 90 CMTS X 70 CMTS ALTURA  - COM TAMPA LATERAL")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=HYPERLINK("https://leilaoonline.net/lote/detalhe/280563", "155")</f>
      </c>
      <c r="B86" s="4" t="s">
        <f>=HYPERLINK("https://leilaoonline.net/lote/detalhe/280563", "10 PRATELEIRAS  - 2,60 ALT   - 7 BANDEJAS 33X80")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=HYPERLINK("https://leilaoonline.net/lote/detalhe/280564", "156")</f>
      </c>
      <c r="B87" s="4" t="s">
        <f>=HYPERLINK("https://leilaoonline.net/lote/detalhe/280564", " 05 PRATELEIRAS   - 2,35 ALT   - 5 BANDEJAS 45X92")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=HYPERLINK("https://leilaoonline.net/lote/detalhe/280479", "159")</f>
      </c>
      <c r="B88" s="4" t="s">
        <f>=HYPERLINK("https://leilaoonline.net/lote/detalhe/280479", " ESCADA DE FERRO COM PLATAFORMA - ALTURA 1,1 MTS X 80 CMTS DE LARGURA - 6 DEGRAIS")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=HYPERLINK("https://leilaoonline.net/lote/detalhe/280492", "161")</f>
      </c>
      <c r="B89" s="4" t="s">
        <f>=HYPERLINK("https://leilaoonline.net/lote/detalhe/280492", " 2 MESAS EM FERRO/INOX DIMENSÃOES 90CM X 1,5 MTS.")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=HYPERLINK("https://leilaoonline.net/lote/detalhe/280476", "162")</f>
      </c>
      <c r="B90" s="4" t="s">
        <f>=HYPERLINK("https://leilaoonline.net/lote/detalhe/280476", " APROX. 20 UN. MANÔMETROS EM AÇO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=HYPERLINK("https://leilaoonline.net/lote/detalhe/280494", "163")</f>
      </c>
      <c r="B91" s="4" t="s">
        <f>=HYPERLINK("https://leilaoonline.net/lote/detalhe/280494", " BALANÇA ELETRÔNICA MARCA MICHELETTI CAPAC. 500 KG - NO ESTADO")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=HYPERLINK("https://leilaoonline.net/lote/detalhe/280480", "165")</f>
      </c>
      <c r="B92" s="4" t="s">
        <f>=HYPERLINK("https://leilaoonline.net/lote/detalhe/280480", " 03 mesas em madeira maciça com revestimento de chapa de aço ( dimensões Aprox 1 MT x 2.5 Mts)")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=HYPERLINK("https://leilaoonline.net/lote/detalhe/280491", "167")</f>
      </c>
      <c r="B93" s="4" t="s">
        <f>=HYPERLINK("https://leilaoonline.net/lote/detalhe/280491", " Mesa com esmeril com motor Weg sendo a mesa com 60 x 70 cmts")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=HYPERLINK("https://leilaoonline.net/lote/detalhe/280482", "169")</f>
      </c>
      <c r="B94" s="4" t="s">
        <f>=HYPERLINK("https://leilaoonline.net/lote/detalhe/280482", " LAVA LOUÇA INDUSTRIAL ECOMAS MOD. 603 - POUCO USO")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750.00</t>
        </is>
      </c>
    </row>
    <row collapsed="false" customFormat="false" customHeight="false" hidden="false" ht="12.1" outlineLevel="0" r="95">
      <c r="A95" s="5" t="s">
        <f>=HYPERLINK("https://leilaoonline.net/lote/detalhe/280488", "170")</f>
      </c>
      <c r="B95" s="4" t="s">
        <f>=HYPERLINK("https://leilaoonline.net/lote/detalhe/280488", " 03 UN TAMBORES PARA RODA M/BEZ - 10 FUROS")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=HYPERLINK("https://leilaoonline.net/lote/detalhe/280477", "171")</f>
      </c>
      <c r="B96" s="4" t="s">
        <f>=HYPERLINK("https://leilaoonline.net/lote/detalhe/280477", " 02 TESOURAS  PARA CORTAR CHAPA")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=HYPERLINK("https://leilaoonline.net/lote/detalhe/280483", "172")</f>
      </c>
      <c r="B97" s="4" t="s">
        <f>=HYPERLINK("https://leilaoonline.net/lote/detalhe/280483", " 25 PCs contendo motores , talha , bombas, redutores, furadeira aproximadamente 50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=HYPERLINK("https://leilaoonline.net/lote/detalhe/280484", "173")</f>
      </c>
      <c r="B98" s="4" t="s">
        <f>=HYPERLINK("https://leilaoonline.net/lote/detalhe/280484", " 10 UN. PALLETES PLÁSTICOS - 1,2 X 1,00 MTS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=HYPERLINK("https://leilaoonline.net/lote/detalhe/280498", "177")</f>
      </c>
      <c r="B99" s="4" t="s">
        <f>=HYPERLINK("https://leilaoonline.net/lote/detalhe/280498", " 5 paletes de contenção dimensões dimensões internas 1.25 x 1.25 mts")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=HYPERLINK("https://leilaoonline.net/lote/detalhe/280487", "178")</f>
      </c>
      <c r="B100" s="4" t="s">
        <f>=HYPERLINK("https://leilaoonline.net/lote/detalhe/280487", " Ralo em ferro fundido 25 PCs dimensões 1.0 MT x 20 cmts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=HYPERLINK("https://leilaoonline.net/lote/detalhe/280497", "180")</f>
      </c>
      <c r="B101" s="4" t="s">
        <f>=HYPERLINK("https://leilaoonline.net/lote/detalhe/280497", " 03 UN. Exaustor de névoa marca Dellbro modelo 595")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4.900,00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=HYPERLINK("https://leilaoonline.net/lote/detalhe/280489", "183")</f>
      </c>
      <c r="B102" s="4" t="s">
        <f>=HYPERLINK("https://leilaoonline.net/lote/detalhe/280489", " Cavalete com roldana superior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=HYPERLINK("https://leilaoonline.net/lote/detalhe/280495", "184")</f>
      </c>
      <c r="B103" s="4" t="s">
        <f>=HYPERLINK("https://leilaoonline.net/lote/detalhe/280495", " Aprox. 1.000 kg Material para desmonte ( garimpo)")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=HYPERLINK("https://leilaoonline.net/lote/detalhe/280486", "187")</f>
      </c>
      <c r="B104" s="4" t="s">
        <f>=HYPERLINK("https://leilaoonline.net/lote/detalhe/280486", " Exaustor diâmetro interno 70 cmts c motor de 1.5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=HYPERLINK("https://leilaoonline.net/lote/detalhe/280496", "188")</f>
      </c>
      <c r="B105" s="4" t="s">
        <f>=HYPERLINK("https://leilaoonline.net/lote/detalhe/280496", " 44 PCs Aprox 210 kg - Retalhos de aço inox 304 , espessura de 1.7 mmm x largura 25 cm x 150 cm largura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=HYPERLINK("https://leilaoonline.net/lote/detalhe/280557", "189")</f>
      </c>
      <c r="B106" s="4" t="s">
        <f>=HYPERLINK("https://leilaoonline.net/lote/detalhe/280557", " 2 bancadas de ferro , sendo 1 com dimensões: 0,90 cmts x 1,20 mts e outra 1.2 MT x 0,60 cmts sendo esta com chapa de 7 mmm toda reforçada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=HYPERLINK("https://leilaoonline.net/lote/detalhe/280556", "191")</f>
      </c>
      <c r="B107" s="4" t="s">
        <f>=HYPERLINK("https://leilaoonline.net/lote/detalhe/280556", " 2 armários com 36 gavetas cada um ( altura 1.9 x largura de 0,90 x 0,45 mts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=HYPERLINK("https://leilaoonline.net/lote/detalhe/280478", "192")</f>
      </c>
      <c r="B108" s="4" t="s">
        <f>=HYPERLINK("https://leilaoonline.net/lote/detalhe/280478",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=HYPERLINK("https://leilaoonline.net/lote/detalhe/280499", "193")</f>
      </c>
      <c r="B109" s="4" t="s">
        <f>=HYPERLINK("https://leilaoonline.net/lote/detalhe/280499", " 06 caixas metálicas " pazine" sendo 02 com dimensão : 1.0 x 1.6 x 0,60 mts de altura , 02 com dimensões 0,80 x 1,0 x 0,50 mts de altura , 02 sendo 0,60 x 0,80 x 0,50 mts de altura")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=HYPERLINK("https://leilaoonline.net/lote/detalhe/280493", "196")</f>
      </c>
      <c r="B110" s="4" t="s">
        <f>=HYPERLINK("https://leilaoonline.net/lote/detalhe/280493", " Prensinha hidráulica manual , sendo que acompanha uma mesa de aço")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=HYPERLINK("https://leilaoonline.net/lote/detalhe/280490", "197")</f>
      </c>
      <c r="B111" s="4" t="s">
        <f>=HYPERLINK("https://leilaoonline.net/lote/detalhe/280490", " 05 ar condicionado de parede , 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=HYPERLINK("https://leilaoonline.net/lote/detalhe/280502", "198")</f>
      </c>
      <c r="B112" s="4" t="s">
        <f>=HYPERLINK("https://leilaoonline.net/lote/detalhe/280502", " Prensinha hidráulica manual curso 200mm , acompanha uma mesa")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=HYPERLINK("https://leilaoonline.net/lote/detalhe/280500", "200")</f>
      </c>
      <c r="B113" s="4" t="s">
        <f>=HYPERLINK("https://leilaoonline.net/lote/detalhe/280500", " Exaustor marca Higrotec, vazão 600 m3/ hr com motor Weg de 2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=HYPERLINK("https://leilaoonline.net/lote/detalhe/280485", "203")</f>
      </c>
      <c r="B114" s="4" t="s">
        <f>=HYPERLINK("https://leilaoonline.net/lote/detalhe/280485", " Estabilizador de voltagem 30 kw")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=HYPERLINK("https://leilaoonline.net/lote/detalhe/280501", "204")</f>
      </c>
      <c r="B115" s="4" t="s">
        <f>=HYPERLINK("https://leilaoonline.net/lote/detalhe/280501", " Freezer horizontal metalfrio largura 0,60 x 1.6 mts.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=HYPERLINK("https://leilaoonline.net/lote/detalhe/280503", "206")</f>
      </c>
      <c r="B116" s="4" t="s">
        <f>=HYPERLINK("https://leilaoonline.net/lote/detalhe/280503", " Traçador de altura mitutoyo. 600mmm")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=HYPERLINK("https://leilaoonline.net/lote/detalhe/280558", "207")</f>
      </c>
      <c r="B117" s="4" t="s">
        <f>=HYPERLINK("https://leilaoonline.net/lote/detalhe/280558", " Inversor Power 2HP 380/ 480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=HYPERLINK("https://leilaoonline.net/lote/detalhe/280509", "208")</f>
      </c>
      <c r="B118" s="4" t="s">
        <f>=HYPERLINK("https://leilaoonline.net/lote/detalhe/280509", " 2 Inversores Marca "SEW" 8.8 Kva. 230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=HYPERLINK("https://leilaoonline.net/lote/detalhe/280505", "209")</f>
      </c>
      <c r="B119" s="4" t="s">
        <f>=HYPERLINK("https://leilaoonline.net/lote/detalhe/280505", " Inversor Danfos. 60 HP. 480 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=HYPERLINK("https://leilaoonline.net/lote/detalhe/280514", "210")</f>
      </c>
      <c r="B120" s="4" t="s">
        <f>=HYPERLINK("https://leilaoonline.net/lote/detalhe/280514", " Inversor de frequência " Danfos " 5HP 480 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=HYPERLINK("https://leilaoonline.net/lote/detalhe/280512", "211")</f>
      </c>
      <c r="B121" s="4" t="s">
        <f>=HYPERLINK("https://leilaoonline.net/lote/detalhe/280512", " Inversor de frequência marca "SEW" 10 HP 380/ 480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=HYPERLINK("https://leilaoonline.net/lote/detalhe/280507", "212")</f>
      </c>
      <c r="B122" s="4" t="s">
        <f>=HYPERLINK("https://leilaoonline.net/lote/detalhe/280507", " Drive marca " ABB ".")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=HYPERLINK("https://leilaoonline.net/lote/detalhe/280506", "215")</f>
      </c>
      <c r="B123" s="4" t="s">
        <f>=HYPERLINK("https://leilaoonline.net/lote/detalhe/280506", " Estufa marca " metra " ate 200 graus dimensões ( 50 x 50 x 50 cmts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340,00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=HYPERLINK("https://leilaoonline.net/lote/detalhe/280504", "218")</f>
      </c>
      <c r="B124" s="4" t="s">
        <f>=HYPERLINK("https://leilaoonline.net/lote/detalhe/280504", " Tripé em.aluminio reforçado altura 2.5 mts")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=HYPERLINK("https://leilaoonline.net/lote/detalhe/280508", "219")</f>
      </c>
      <c r="B125" s="4" t="s">
        <f>=HYPERLINK("https://leilaoonline.net/lote/detalhe/280508", " 20 Lep tops marca Dell , necessário reparos teclado e monitor")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=HYPERLINK("https://leilaoonline.net/lote/detalhe/280511", "223")</f>
      </c>
      <c r="B126" s="4" t="s">
        <f>=HYPERLINK("https://leilaoonline.net/lote/detalhe/280511", " 1 inversor de frequência , porém faltando componentes. 15 Hp 400 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=HYPERLINK("https://leilaoonline.net/lote/detalhe/280513", "224")</f>
      </c>
      <c r="B127" s="4" t="s">
        <f>=HYPERLINK("https://leilaoonline.net/lote/detalhe/280513", " Aprox. 30 conduletes em alumínio para uso subterrâneo , 03 chaves de conexao, 60 tomadas de conexão e diversos")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2.900,00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=HYPERLINK("https://leilaoonline.net/lote/detalhe/280510", "225")</f>
      </c>
      <c r="B128" s="4" t="s">
        <f>=HYPERLINK("https://leilaoonline.net/lote/detalhe/280510", " Bomba de palhetas " nova"")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=HYPERLINK("https://leilaoonline.net/lote/detalhe/280515", "228")</f>
      </c>
      <c r="B129" s="4" t="s">
        <f>=HYPERLINK("https://leilaoonline.net/lote/detalhe/280515", "02 UN. (Motor redutor SEW - Euro Drive sendo um de 11 kW e outro menor de  0,75 Kw)")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300.00</t>
        </is>
      </c>
    </row>
    <row collapsed="false" customFormat="false" customHeight="false" hidden="false" ht="12.1" outlineLevel="0" r="130">
      <c r="A130" s="5" t="s">
        <f>=HYPERLINK("https://leilaoonline.net/lote/detalhe/280520", "331")</f>
      </c>
      <c r="B130" s="4" t="s">
        <f>=HYPERLINK("https://leilaoonline.net/lote/detalhe/280520", " Guarda corpo em tudo de PVC , porem concretado interno e com ferragens ( 14 pcs ) x 1,00 mt")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=HYPERLINK("https://leilaoonline.net/lote/detalhe/280525", "335")</f>
      </c>
      <c r="B131" s="4" t="s">
        <f>=HYPERLINK("https://leilaoonline.net/lote/detalhe/280525", " Suporte para tambores ( 2 peças)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=HYPERLINK("https://leilaoonline.net/lote/detalhe/280522", "336")</f>
      </c>
      <c r="B132" s="4" t="s">
        <f>=HYPERLINK("https://leilaoonline.net/lote/detalhe/280522", " Mangueiras várias bitolas, usadas porém em bom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=HYPERLINK("https://leilaoonline.net/lote/detalhe/280517", "337")</f>
      </c>
      <c r="B133" s="4" t="s">
        <f>=HYPERLINK("https://leilaoonline.net/lote/detalhe/280517", " 4 fontes e 3 monitores")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=HYPERLINK("https://leilaoonline.net/lote/detalhe/280518", "340")</f>
      </c>
      <c r="B134" s="4" t="s">
        <f>=HYPERLINK("https://leilaoonline.net/lote/detalhe/280518", " Pregador pneumático marca Dewalt modelo D51855 (pouco uso)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=HYPERLINK("https://leilaoonline.net/lote/detalhe/280523", "341")</f>
      </c>
      <c r="B135" s="4" t="s">
        <f>=HYPERLINK("https://leilaoonline.net/lote/detalhe/280523", " 22 peças - Lixeira de 30 LTS ( divisão- papéis , plásticos e lixo comum)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720,00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=HYPERLINK("https://leilaoonline.net/lote/detalhe/280524", "342")</f>
      </c>
      <c r="B136" s="4" t="s">
        <f>=HYPERLINK("https://leilaoonline.net/lote/detalhe/280524", " Bomba de graxa modelo g12 - 16 PCs e pistola LAGH 400 ( 3 peças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380,00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=HYPERLINK("https://leilaoonline.net/lote/detalhe/280519", "343")</f>
      </c>
      <c r="B137" s="4" t="s">
        <f>=HYPERLINK("https://leilaoonline.net/lote/detalhe/280519", " Liquidificador industrial marca skymsen modelo L 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=HYPERLINK("https://leilaoonline.net/lote/detalhe/280526", "345")</f>
      </c>
      <c r="B138" s="4" t="s">
        <f>=HYPERLINK("https://leilaoonline.net/lote/detalhe/280526", " Grade de proteção em aço pintado (4pcs ) 2 mts x 1.5 mts")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=HYPERLINK("https://leilaoonline.net/lote/detalhe/280527", "348")</f>
      </c>
      <c r="B139" s="4" t="s">
        <f>=HYPERLINK("https://leilaoonline.net/lote/detalhe/280527", " APROX. 100 PÇS - PONTALETES - MEDIDAS APROXIMADAS 5 X 5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=HYPERLINK("https://leilaoonline.net/lote/detalhe/280537", "350")</f>
      </c>
      <c r="B140" s="4" t="s">
        <f>=HYPERLINK("https://leilaoonline.net/lote/detalhe/280537", "01 Esmeril , marca Makita modelo GB 602")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20.00</t>
        </is>
      </c>
    </row>
    <row collapsed="false" customFormat="false" customHeight="false" hidden="false" ht="12.1" outlineLevel="0" r="141">
      <c r="A141" s="5" t="s">
        <f>=HYPERLINK("https://leilaoonline.net/lote/detalhe/280538", "352")</f>
      </c>
      <c r="B141" s="4" t="s">
        <f>=HYPERLINK("https://leilaoonline.net/lote/detalhe/280538", "02 painéis elétrico , quadro Com.chaves  e contatores conf.foto  ( quadro de 50 x 60 cmts 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=HYPERLINK("https://leilaoonline.net/lote/detalhe/280540", "353")</f>
      </c>
      <c r="B142" s="4" t="s">
        <f>=HYPERLINK("https://leilaoonline.net/lote/detalhe/280540", " 1 pia de aço com cuba de aço inox dimensões 2.8 mts x 70 cmts de largura e outra mesa de 2.3 mts x 60 cmts")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=HYPERLINK("https://leilaoonline.net/lote/detalhe/280545", "354")</f>
      </c>
      <c r="B143" s="4" t="s">
        <f>=HYPERLINK("https://leilaoonline.net/lote/detalhe/280545", " 14 prateleiras desmontadas com Altura de 2.4 mts com 4 bandejas de 40/35 cmts x 90 cmts")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=HYPERLINK("https://leilaoonline.net/lote/detalhe/280547", "355")</f>
      </c>
      <c r="B144" s="4" t="s">
        <f>=HYPERLINK("https://leilaoonline.net/lote/detalhe/280547", " Bancada com estrutura de alumínio com a bancada em ferro com as dimensões 90 x 60 cmts")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=HYPERLINK("https://leilaoonline.net/lote/detalhe/280550", "356")</f>
      </c>
      <c r="B145" s="4" t="s">
        <f>=HYPERLINK("https://leilaoonline.net/lote/detalhe/280550", " Bomba de óleo ( material plastico nylon)")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=HYPERLINK("https://leilaoonline.net/lote/detalhe/280544", "357")</f>
      </c>
      <c r="B146" s="4" t="s">
        <f>=HYPERLINK("https://leilaoonline.net/lote/detalhe/280544", " Transformador a seco 44volts para 127 voltz")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=HYPERLINK("https://leilaoonline.net/lote/detalhe/280542", "358")</f>
      </c>
      <c r="B147" s="4" t="s">
        <f>=HYPERLINK("https://leilaoonline.net/lote/detalhe/280542", " Motor / bomba nova ( sem uso)")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120,00</t>
        </is>
      </c>
      <c r="F147" s="4" t="inlineStr">
        <is>
          <t>20.00</t>
        </is>
      </c>
    </row>
    <row collapsed="false" customFormat="false" customHeight="false" hidden="false" ht="12.1" outlineLevel="0" r="148">
      <c r="A148" s="5" t="s">
        <f>=HYPERLINK("https://leilaoonline.net/lote/detalhe/280546", "359")</f>
      </c>
      <c r="B148" s="4" t="s">
        <f>=HYPERLINK("https://leilaoonline.net/lote/detalhe/280546", " audiômetro inter acústico")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950,00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=HYPERLINK("https://leilaoonline.net/lote/detalhe/280548", "360")</f>
      </c>
      <c r="B149" s="4" t="s">
        <f>=HYPERLINK("https://leilaoonline.net/lote/detalhe/280548", " Detetor de tensão")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=HYPERLINK("https://leilaoonline.net/lote/detalhe/280552", "361")</f>
      </c>
      <c r="B150" s="4" t="s">
        <f>=HYPERLINK("https://leilaoonline.net/lote/detalhe/280552", "Aprox. 20 pçs articulador fêmea.  Diâmetro do eixo 3 cmts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380,00</t>
        </is>
      </c>
      <c r="F150" s="4" t="inlineStr">
        <is>
          <t>30.00</t>
        </is>
      </c>
    </row>
    <row collapsed="false" customFormat="false" customHeight="false" hidden="false" ht="12.1" outlineLevel="0" r="151">
      <c r="A151" s="5" t="s">
        <f>=HYPERLINK("https://leilaoonline.net/lote/detalhe/280553", "362")</f>
      </c>
      <c r="B151" s="4" t="s">
        <f>=HYPERLINK("https://leilaoonline.net/lote/detalhe/280553", "03 radiadores  para motores diesel e empilhadeira")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850,00</t>
        </is>
      </c>
      <c r="F151" s="4" t="inlineStr">
        <is>
          <t>30.00</t>
        </is>
      </c>
    </row>
    <row collapsed="false" customFormat="false" customHeight="false" hidden="false" ht="12.1" outlineLevel="0" r="152">
      <c r="A152" s="5" t="s">
        <f>=HYPERLINK("https://leilaoonline.net/lote/detalhe/280554", "363")</f>
      </c>
      <c r="B152" s="4" t="s">
        <f>=HYPERLINK("https://leilaoonline.net/lote/detalhe/280554", "Aprox. 22 kg de Arame de solda  aço inox 316  ,  diâmetro 3.25,  2.5 e 2mm")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650,00</t>
        </is>
      </c>
      <c r="F152" s="4" t="inlineStr">
        <is>
          <t>30.00</t>
        </is>
      </c>
    </row>
    <row collapsed="false" customFormat="false" customHeight="false" hidden="false" ht="12.1" outlineLevel="0" r="153">
      <c r="A153" s="5" t="s">
        <f>=HYPERLINK("https://leilaoonline.net/lote/detalhe/280555", "364")</f>
      </c>
      <c r="B153" s="4" t="s">
        <f>=HYPERLINK("https://leilaoonline.net/lote/detalhe/280555", "Aquecedor de marmita")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2026-08-12T19:13:24.00Z</dcterms:created>
  <dc:creator>Tellks Tecnologia</dc:creator>
  <cp:revision>0</cp:revision>
</cp:coreProperties>
</file>