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=HYPERLINK("https://leilaoonline.net/lote/detalhe/16202", "4689")</f>
      </c>
      <c r="B11" s="4" t="s">
        <f>=HYPERLINK("https://leilaoonline.net/lote/detalhe/16202", " 2 COLUNAS DE DESTILARIA APROX. 8 METROS, S/FR, UND PARAÍSO")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12.850,00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=HYPERLINK("https://leilaoonline.net/lote/detalhe/16206", "4690")</f>
      </c>
      <c r="B12" s="4" t="s">
        <f>=HYPERLINK("https://leilaoonline.net/lote/detalhe/16206", " TRANSBORDO MOTOCANA TBCP 12000, FR28754/655144, UND PARAÍSO")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=HYPERLINK("https://leilaoonline.net/lote/detalhe/16192", "4691")</f>
      </c>
      <c r="B13" s="4" t="s">
        <f>=HYPERLINK("https://leilaoonline.net/lote/detalhe/16192", " TRANSBORDO ATA, FR650528, UND PARAÍSO")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=HYPERLINK("https://leilaoonline.net/lote/detalhe/16203", "4692")</f>
      </c>
      <c r="B14" s="4" t="s">
        <f>=HYPERLINK("https://leilaoonline.net/lote/detalhe/16203", " TRANSBORDO MOTOCANA TBCP 12000, FR28753, UND PARAÍSO")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=HYPERLINK("https://leilaoonline.net/lote/detalhe/16199", "4693")</f>
      </c>
      <c r="B15" s="4" t="s">
        <f>=HYPERLINK("https://leilaoonline.net/lote/detalhe/16199", " REB/GUERRA AG CV, ANO 2007, FR957, PLACA EDA7583, UND PARAÍSO")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=HYPERLINK("https://leilaoonline.net/lote/detalhe/16169", "4694")</f>
      </c>
      <c r="B16" s="4" t="s">
        <f>=HYPERLINK("https://leilaoonline.net/lote/detalhe/16169", " R/RODOFORTSA RE 2E  8,20 M, ANO 2011, FR.., PLACA EDA8242, UND PARAÍSO")</f>
      </c>
      <c r="C16" s="4" t="inlineStr">
        <is>
          <t>Não vendido</t>
        </is>
      </c>
      <c r="D16" s="4" t="inlineStr">
        <is>
          <t>73</t>
        </is>
      </c>
      <c r="E16" s="5" t="inlineStr">
        <is>
          <t>13.550,00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=HYPERLINK("https://leilaoonline.net/lote/detalhe/16197", "4697")</f>
      </c>
      <c r="B17" s="4" t="s">
        <f>=HYPERLINK("https://leilaoonline.net/lote/detalhe/16197", " PRANCHA 2 EIXOS R/ RANDON SR CT, ANO 2011, FR970, PLACA EDA8251, UND PARAÍSO")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61.500,00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=HYPERLINK("https://leilaoonline.net/lote/detalhe/16179", "4699")</f>
      </c>
      <c r="B18" s="4" t="s">
        <f>=HYPERLINK("https://leilaoonline.net/lote/detalhe/16179", "R/RANDON RQ CA , ANO 2003, FR069, PLACA DBV9904, UND PARAÍSO")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=HYPERLINK("https://leilaoonline.net/lote/detalhe/16155", "4700")</f>
      </c>
      <c r="B19" s="4" t="s">
        <f>=HYPERLINK("https://leilaoonline.net/lote/detalhe/16155", " R/RANDON RQ CA 8,20 M, ANO 2002, FR.., PLACA DBV9802, UND PARAÍSO")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9.300,00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=HYPERLINK("https://leilaoonline.net/lote/detalhe/16163", "4702")</f>
      </c>
      <c r="B20" s="4" t="s">
        <f>=HYPERLINK("https://leilaoonline.net/lote/detalhe/16163", " R/RANDON RQ CA 8,20 M, ANO 2005, FR.., PLACA DKQ5612, UND PARAÍSO")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=HYPERLINK("https://leilaoonline.net/lote/detalhe/16161", "4704")</f>
      </c>
      <c r="B21" s="4" t="s">
        <f>=HYPERLINK("https://leilaoonline.net/lote/detalhe/16161", " 3 REBOQUE - PLACA BXO6073, PLACA DKQ5614, PLACA DBV9801, UND PARAÍSO")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=HYPERLINK("https://leilaoonline.net/lote/detalhe/16165", "4705")</f>
      </c>
      <c r="B22" s="4" t="s">
        <f>=HYPERLINK("https://leilaoonline.net/lote/detalhe/16165", "2 REBOQUES 8,20M,  FR.., PLACA BZW4993, PLACA DBV9903, UND PARAÍSO")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=HYPERLINK("https://leilaoonline.net/lote/detalhe/16166", "4706")</f>
      </c>
      <c r="B23" s="4" t="s">
        <f>=HYPERLINK("https://leilaoonline.net/lote/detalhe/16166", " 3 REBOQUE, PLACA DBV9784, PLACA BXO6078, PLACA EDA8234, UND PARAÍSO")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8.150,00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=HYPERLINK("https://leilaoonline.net/lote/detalhe/16176", "4707")</f>
      </c>
      <c r="B24" s="4" t="s">
        <f>=HYPERLINK("https://leilaoonline.net/lote/detalhe/16176", " REB/ TECTRAN RCM F1F1 8,20M, ANO1997,  FR.., PLACA BXO6075, UND PARAÍSO")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=HYPERLINK("https://leilaoonline.net/lote/detalhe/16162", "4709")</f>
      </c>
      <c r="B25" s="4" t="s">
        <f>=HYPERLINK("https://leilaoonline.net/lote/detalhe/16162", " 2 REBOQUE TECTRAN 8,20M, ANO...., FR.., PLACA BXO6076, PLACA BXO6077, UND PARAÍSO")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=HYPERLINK("https://leilaoonline.net/lote/detalhe/16152", "4711")</f>
      </c>
      <c r="B26" s="4" t="s">
        <f>=HYPERLINK("https://leilaoonline.net/lote/detalhe/16152", "  CASE 8800 COLHEDORA, ANO 2012, FR819, UND PARAÍSO")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=HYPERLINK("https://leilaoonline.net/lote/detalhe/16200", "4712")</f>
      </c>
      <c r="B27" s="4" t="s">
        <f>=HYPERLINK("https://leilaoonline.net/lote/detalhe/16200", " ELEVADOR AUTOMOTIVO, PATR.245136, UND PARAÍSO")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=HYPERLINK("https://leilaoonline.net/lote/detalhe/16154", "4713")</f>
      </c>
      <c r="B28" s="4" t="s">
        <f>=HYPERLINK("https://leilaoonline.net/lote/detalhe/16154", "  CASE 8800 COLHEDORA, ANO 2012, FR440121, UND PARAÍSO")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=HYPERLINK("https://leilaoonline.net/lote/detalhe/16153", "4714")</f>
      </c>
      <c r="B29" s="4" t="s">
        <f>=HYPERLINK("https://leilaoonline.net/lote/detalhe/16153", "  CASE 8800 COLHEDORA, ANO 2012, FR816, UND PARAÍSO")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=HYPERLINK("https://leilaoonline.net/lote/detalhe/16147", "4715")</f>
      </c>
      <c r="B30" s="4" t="s">
        <f>=HYPERLINK("https://leilaoonline.net/lote/detalhe/16147", "  CASE 8800 COLHEDORA, ANO 2012, FR810, UND PARAÍSO")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=HYPERLINK("https://leilaoonline.net/lote/detalhe/16205", "4716")</f>
      </c>
      <c r="B31" s="4" t="s">
        <f>=HYPERLINK("https://leilaoonline.net/lote/detalhe/16205", " CARROCERIA BAÚ ALUMINIO, FR65579, UND PARAÍSO")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=HYPERLINK("https://leilaoonline.net/lote/detalhe/16212", "4718")</f>
      </c>
      <c r="B32" s="4" t="s">
        <f>=HYPERLINK("https://leilaoonline.net/lote/detalhe/16212", "CARRETA DE SERVIÇOS FABR. PRÓPRIA, S/FR, UND PARAÍSO")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=HYPERLINK("https://leilaoonline.net/lote/detalhe/16139", "4720")</f>
      </c>
      <c r="B33" s="4" t="s">
        <f>=HYPERLINK("https://leilaoonline.net/lote/detalhe/16139", "  CASE 8800 COLHEDORA, ANO 2011, FR23700, UND PARAÍSO")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=HYPERLINK("https://leilaoonline.net/lote/detalhe/16150", "4721")</f>
      </c>
      <c r="B34" s="4" t="s">
        <f>=HYPERLINK("https://leilaoonline.net/lote/detalhe/16150", "  CASE 8800 COLHEDORA, ANO 2011, FR820, UND PARAÍSO")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=HYPERLINK("https://leilaoonline.net/lote/detalhe/16137", "4722")</f>
      </c>
      <c r="B35" s="4" t="s">
        <f>=HYPERLINK("https://leilaoonline.net/lote/detalhe/16137", "  CASE 8800 COLHEDORA, ANO 2011, FR814, UND PARAÍSO")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31.775,00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=HYPERLINK("https://leilaoonline.net/lote/detalhe/16201", "4723")</f>
      </c>
      <c r="B36" s="4" t="s">
        <f>=HYPERLINK("https://leilaoonline.net/lote/detalhe/16201", " CARRETA DISTRIBUIDORA DE TORTA, FR361212, UND PARAÍSO")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=HYPERLINK("https://leilaoonline.net/lote/detalhe/16151", "4725")</f>
      </c>
      <c r="B37" s="4" t="s">
        <f>=HYPERLINK("https://leilaoonline.net/lote/detalhe/16151", "  CASE 8800 COLHEDORA SEM ELEVADOR, ANO 2012, FR818, UND PARAÍSO")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=HYPERLINK("https://leilaoonline.net/lote/detalhe/16140", "4726")</f>
      </c>
      <c r="B38" s="4" t="s">
        <f>=HYPERLINK("https://leilaoonline.net/lote/detalhe/16140", "  CASE 8800 COLHEDORA, ANO 2012, FR811, UND PARAÍSO")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=HYPERLINK("https://leilaoonline.net/lote/detalhe/16194", "4728")</f>
      </c>
      <c r="B39" s="4" t="s">
        <f>=HYPERLINK("https://leilaoonline.net/lote/detalhe/16194", " CARRETA DE TORTA, FR17192, UND PARAÍSO")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=HYPERLINK("https://leilaoonline.net/lote/detalhe/16198", "4729")</f>
      </c>
      <c r="B40" s="4" t="s">
        <f>=HYPERLINK("https://leilaoonline.net/lote/detalhe/16198", " CARRETA ABRIGO FAB.PRÓPRI, COR VERMELHA, FR1944, UND PARAÍSO")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=HYPERLINK("https://leilaoonline.net/lote/detalhe/16196", "4730")</f>
      </c>
      <c r="B41" s="4" t="s">
        <f>=HYPERLINK("https://leilaoonline.net/lote/detalhe/16196", " CARRETA SERVIÇOS DIVERSOS, FR1908, UND PARAÍSO")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=HYPERLINK("https://leilaoonline.net/lote/detalhe/16193", "4731")</f>
      </c>
      <c r="B42" s="4" t="s">
        <f>=HYPERLINK("https://leilaoonline.net/lote/detalhe/16193", " DOLLY RODOLINEA, S/FR, SEM DOCUMENTO, UND PARAÍSO")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=HYPERLINK("https://leilaoonline.net/lote/detalhe/16187", "4732")</f>
      </c>
      <c r="B43" s="4" t="s">
        <f>=HYPERLINK("https://leilaoonline.net/lote/detalhe/16187", " CARRETA ABRIGO FAB.PRÓPRI, FR1943, UND PARAÍSO")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=HYPERLINK("https://leilaoonline.net/lote/detalhe/16181", "4733")</f>
      </c>
      <c r="B44" s="4" t="s">
        <f>=HYPERLINK("https://leilaoonline.net/lote/detalhe/16181", " REBOQUE 2 EIXOVIBERTI (SEM DIREITO A DOCUMENTO), ANO...., FR.., UND PARAÍSO")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=HYPERLINK("https://leilaoonline.net/lote/detalhe/16204", "4734")</f>
      </c>
      <c r="B45" s="4" t="s">
        <f>=HYPERLINK("https://leilaoonline.net/lote/detalhe/16204", " CARRETA COM COMPRESSOR ELÉTRICOE ABRIGO, S/FR, UND PARAÍSO")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=HYPERLINK("https://leilaoonline.net/lote/detalhe/16158", "4752")</f>
      </c>
      <c r="B46" s="4" t="s">
        <f>=HYPERLINK("https://leilaoonline.net/lote/detalhe/16158", "FIAT/UNO WAY 1.0, ANO/MOD 2015/2016, FLEX, FR11037, PLACA FLI3280, UND PARAÍSO")</f>
      </c>
      <c r="C46" s="4" t="inlineStr">
        <is>
          <t>Não vendido</t>
        </is>
      </c>
      <c r="D46" s="4" t="inlineStr">
        <is>
          <t>54</t>
        </is>
      </c>
      <c r="E46" s="5" t="inlineStr">
        <is>
          <t>16.750,00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=HYPERLINK("https://leilaoonline.net/lote/detalhe/16143", "4754")</f>
      </c>
      <c r="B47" s="4" t="s">
        <f>=HYPERLINK("https://leilaoonline.net/lote/detalhe/16143", " TRATOR MF 7180, ANO, 2012, FR19075, UND PARAÍSO")</f>
      </c>
      <c r="C47" s="4" t="inlineStr">
        <is>
          <t>Não vendido</t>
        </is>
      </c>
      <c r="D47" s="4" t="inlineStr">
        <is>
          <t>94</t>
        </is>
      </c>
      <c r="E47" s="5" t="inlineStr">
        <is>
          <t>54.000,00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=HYPERLINK("https://leilaoonline.net/lote/detalhe/16142", "4755")</f>
      </c>
      <c r="B48" s="4" t="s">
        <f>=HYPERLINK("https://leilaoonline.net/lote/detalhe/16142", " VALTRA BH 185I, ANO 2011, FR30297, UND PARAÍSO")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42.500,00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=HYPERLINK("https://leilaoonline.net/lote/detalhe/16167", "4756")</f>
      </c>
      <c r="B49" s="4" t="s">
        <f>=HYPERLINK("https://leilaoonline.net/lote/detalhe/16167", " VW/GOL 1.0 GIV , ANO/MOD 2013/2014, COR BRANCA, FLEX, FR4005, PLACA EYJ6524, UND PARAÍSO")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8.200,00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=HYPERLINK("https://leilaoonline.net/lote/detalhe/16149", "4757")</f>
      </c>
      <c r="B50" s="4" t="s">
        <f>=HYPERLINK("https://leilaoonline.net/lote/detalhe/16149", " VALTRA BH 185I,  ANO 2011, FR19216, UND PARAÍSO 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=HYPERLINK("https://leilaoonline.net/lote/detalhe/16160", "4758")</f>
      </c>
      <c r="B51" s="4" t="s">
        <f>=HYPERLINK("https://leilaoonline.net/lote/detalhe/16160", "VW/GOL 1.0 GIV , ANO/MOD 2013/2014, COR BRANCA, FLEX, FR4009, PLACA EYJ6527, UND PARAÍSO")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7.450,00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=HYPERLINK("https://leilaoonline.net/lote/detalhe/16172", "4759")</f>
      </c>
      <c r="B52" s="4" t="s">
        <f>=HYPERLINK("https://leilaoonline.net/lote/detalhe/16172", " VW/NOVA SAVEIRO CS, ANO/MOD 2013/2014, COR BRANCA, FLEX, FR4018, PLACA EYJ6535, UND PARAÍSO")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=HYPERLINK("https://leilaoonline.net/lote/detalhe/16180", "4760")</f>
      </c>
      <c r="B53" s="4" t="s">
        <f>=HYPERLINK("https://leilaoonline.net/lote/detalhe/16180", "VW/GOL 1.0 GIV, ANO/MOD 2012/2013, COR BRANCA, FLEX, FR31624, PLACA EVQ4173, UND PARAÍSO")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7.300,00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=HYPERLINK("https://leilaoonline.net/lote/detalhe/16175", "4761")</f>
      </c>
      <c r="B54" s="4" t="s">
        <f>=HYPERLINK("https://leilaoonline.net/lote/detalhe/16175", " FIAT/UNO WAY 1.0, ANO/MOD2015/2016, BRANCO, FLEX, FR11077, PLACA FPC2950, VEJA ESPECIFICAÇÕES, UND PARAÍSO")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16.900,00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=HYPERLINK("https://leilaoonline.net/lote/detalhe/16185", "4763")</f>
      </c>
      <c r="B55" s="4" t="s">
        <f>=HYPERLINK("https://leilaoonline.net/lote/detalhe/16185", " CAMINHÃO VOLVO/FM12 420 6X4R, (VENDA SEM O TANQUE)... ANO2004, FR82015, PLACA DKA2023, UND PARAÍSO")</f>
      </c>
      <c r="C55" s="4" t="inlineStr">
        <is>
          <t>Não vendido</t>
        </is>
      </c>
      <c r="D55" s="4" t="inlineStr">
        <is>
          <t>40</t>
        </is>
      </c>
      <c r="E55" s="5" t="inlineStr">
        <is>
          <t>43.000,00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=HYPERLINK("https://leilaoonline.net/lote/detalhe/16189", "4764")</f>
      </c>
      <c r="B56" s="4" t="s">
        <f>=HYPERLINK("https://leilaoonline.net/lote/detalhe/16189", " CAMINHÃO VOLVO/FM 440 6X4R, CAR. CANA PICADA, ANO/MOD 2008/2009, FR82067, PLACA CPG9183, UND PARAÍSO")</f>
      </c>
      <c r="C56" s="4" t="inlineStr">
        <is>
          <t>Não vendido</t>
        </is>
      </c>
      <c r="D56" s="4" t="inlineStr">
        <is>
          <t>62</t>
        </is>
      </c>
      <c r="E56" s="5" t="inlineStr">
        <is>
          <t>51.000,00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=HYPERLINK("https://leilaoonline.net/lote/detalhe/16156", "4765")</f>
      </c>
      <c r="B57" s="4" t="s">
        <f>=HYPERLINK("https://leilaoonline.net/lote/detalhe/16156", " VW/NOVA SAVEIRO CS, ANO/MOD 2013/2014, FR20004, PLACA EYJ6537, UND PARAÍSO")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13.950,00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=HYPERLINK("https://leilaoonline.net/lote/detalhe/16168", "4766")</f>
      </c>
      <c r="B58" s="4" t="s">
        <f>=HYPERLINK("https://leilaoonline.net/lote/detalhe/16168", "VW/KOMBI, ANO/MOD 2013/2014, COR BRANCA, FLEX, FR31649, PLACA EVQ4401, UND PARAÍSO")</f>
      </c>
      <c r="C58" s="4" t="inlineStr">
        <is>
          <t>Não vendido</t>
        </is>
      </c>
      <c r="D58" s="4" t="inlineStr">
        <is>
          <t>55</t>
        </is>
      </c>
      <c r="E58" s="5" t="inlineStr">
        <is>
          <t>18.250,00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=HYPERLINK("https://leilaoonline.net/lote/detalhe/16170", "4767")</f>
      </c>
      <c r="B59" s="4" t="s">
        <f>=HYPERLINK("https://leilaoonline.net/lote/detalhe/16170", "VW/GOL 1.0 GIV, ANO/MOD 2013/2014, FR4007, PLACA EYJ6525, UND PARAÍSO ")</f>
      </c>
      <c r="C59" s="4" t="inlineStr">
        <is>
          <t>Não vendido</t>
        </is>
      </c>
      <c r="D59" s="4" t="inlineStr">
        <is>
          <t>25</t>
        </is>
      </c>
      <c r="E59" s="5" t="inlineStr">
        <is>
          <t>8.350,00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=HYPERLINK("https://leilaoonline.net/lote/detalhe/16195", "4768")</f>
      </c>
      <c r="B60" s="4" t="s">
        <f>=HYPERLINK("https://leilaoonline.net/lote/detalhe/16195", " CAMINHÃO VW/26.260 E , VENDA SEM O TANQUE, ANO/MOD 2007/2008, FR19841, PLACA DTP8669, UND PARAÍSO")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36.000,00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=HYPERLINK("https://leilaoonline.net/lote/detalhe/16173", "4771")</f>
      </c>
      <c r="B61" s="4" t="s">
        <f>=HYPERLINK("https://leilaoonline.net/lote/detalhe/16173", " VW/NOVA SAVEIRO, ANO/MOD 2013/2014, COR BRANCA, FLEX, FR20005, PLACA EYJ6536, UND PARAÍSO")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15.850,00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=HYPERLINK("https://leilaoonline.net/lote/detalhe/16186", "4773")</f>
      </c>
      <c r="B62" s="4" t="s">
        <f>=HYPERLINK("https://leilaoonline.net/lote/detalhe/16186", " CAMINHÃO M.BENZ/AXOR 3344K6X4. CANA PICADA, ANO 2006, FR503, PLACA DTP8574, UND PARAÍSO")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58.000,00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=HYPERLINK("https://leilaoonline.net/lote/detalhe/16188", "4775")</f>
      </c>
      <c r="B63" s="4" t="s">
        <f>=HYPERLINK("https://leilaoonline.net/lote/detalhe/16188", " CAMINHÃO VW/26.220, (VENDA SEM O TANQUE), ANO 2005, FR021, PLACA DKQ5625, UND PARAÍSO")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33.000,00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=HYPERLINK("https://leilaoonline.net/lote/detalhe/16145", "4776")</f>
      </c>
      <c r="B64" s="4" t="s">
        <f>=HYPERLINK("https://leilaoonline.net/lote/detalhe/16145", "  CASE 8800 COLHEDORA, FR808, UND PARAÍSO")</f>
      </c>
      <c r="C64" s="4" t="inlineStr">
        <is>
          <t>Não vendido</t>
        </is>
      </c>
      <c r="D64" s="4" t="inlineStr">
        <is>
          <t>43</t>
        </is>
      </c>
      <c r="E64" s="5" t="inlineStr">
        <is>
          <t>26.500,00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=HYPERLINK("https://leilaoonline.net/lote/detalhe/16146", "4777")</f>
      </c>
      <c r="B65" s="4" t="s">
        <f>=HYPERLINK("https://leilaoonline.net/lote/detalhe/16146", " VALTRA BH185, FR305421, UND PARAÍSO ")</f>
      </c>
      <c r="C65" s="4" t="inlineStr">
        <is>
          <t>Não vendido</t>
        </is>
      </c>
      <c r="D65" s="4" t="inlineStr">
        <is>
          <t>66</t>
        </is>
      </c>
      <c r="E65" s="5" t="inlineStr">
        <is>
          <t>44.000,00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=HYPERLINK("https://leilaoonline.net/lote/detalhe/16182", "4778")</f>
      </c>
      <c r="B66" s="4" t="s">
        <f>=HYPERLINK("https://leilaoonline.net/lote/detalhe/16182", "FIAT/UNO WAY 1.0, ANO/MOD 2015/2016, COR BRANCA, FLEX, FR11078, PLACA FXW1270, UND PARAÍSO")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=HYPERLINK("https://leilaoonline.net/lote/detalhe/16183", "4779")</f>
      </c>
      <c r="B67" s="4" t="s">
        <f>=HYPERLINK("https://leilaoonline.net/lote/detalhe/16183", " VW/KOMBI LOTACAO, ANO/MOD 2012/2013, COR BRANCA, FLEX, FR31617, PLACA EVQ4092, UND PARAÍSO")</f>
      </c>
      <c r="C67" s="4" t="inlineStr">
        <is>
          <t>Não vendido</t>
        </is>
      </c>
      <c r="D67" s="4" t="inlineStr">
        <is>
          <t>58</t>
        </is>
      </c>
      <c r="E67" s="5" t="inlineStr">
        <is>
          <t>19.250,00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=HYPERLINK("https://leilaoonline.net/lote/detalhe/16141", "4780")</f>
      </c>
      <c r="B68" s="4" t="s">
        <f>=HYPERLINK("https://leilaoonline.net/lote/detalhe/16141", " VALTRA BH140,  ANO 2004, FR30261, UND PARAÍSO 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29.500,00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=HYPERLINK("https://leilaoonline.net/lote/detalhe/16138", "4781")</f>
      </c>
      <c r="B69" s="4" t="s">
        <f>=HYPERLINK("https://leilaoonline.net/lote/detalhe/16138", " VALTRA BH 185I, FR30291/294, UND PARAÍSO")</f>
      </c>
      <c r="C69" s="4" t="inlineStr">
        <is>
          <t>Não vendido</t>
        </is>
      </c>
      <c r="D69" s="4" t="inlineStr">
        <is>
          <t>66</t>
        </is>
      </c>
      <c r="E69" s="5" t="inlineStr">
        <is>
          <t>42.000,00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=HYPERLINK("https://leilaoonline.net/lote/detalhe/16211", "4782")</f>
      </c>
      <c r="B70" s="4" t="s">
        <f>=HYPERLINK("https://leilaoonline.net/lote/detalhe/16211", "CARROCERIA CARGA SECA, S/FR, UND PARAÍSA")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=HYPERLINK("https://leilaoonline.net/lote/detalhe/16144", "4783")</f>
      </c>
      <c r="B71" s="4" t="s">
        <f>=HYPERLINK("https://leilaoonline.net/lote/detalhe/16144", "  CASE 8800 COLHEDORA, FR817, UND PARAÍSO")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=HYPERLINK("https://leilaoonline.net/lote/detalhe/16551", "4784")</f>
      </c>
      <c r="B72" s="4" t="s">
        <f>=HYPERLINK("https://leilaoonline.net/lote/detalhe/16551", "SUCATA DE TRANSFORMADOR, S/FR, UND PARAÍSO")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2026-04-15T21:27:45.00Z</dcterms:created>
  <dc:creator>Tellks Tecnologia</dc:creator>
  <cp:revision>0</cp:revision>
</cp:coreProperties>
</file>