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INDUSTRIAIS E MÁQUINAS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=HYPERLINK("https://leilaoonline.net/lote/detalhe/275805", "800")</f>
      </c>
      <c r="B11" s="4" t="s">
        <f>=HYPERLINK("https://leilaoonline.net/lote/detalhe/275805", "[ VÍDEOS ][ VENDA POR KG ] APROX. 25 TON.  DE MATERIAIS  - PORTEIRA FECHADA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3,00</t>
        </is>
      </c>
      <c r="F11" s="4" t="inlineStr">
        <is>
          <t>0.20</t>
        </is>
      </c>
    </row>
    <row collapsed="false" customFormat="false" customHeight="false" hidden="false" ht="12.1" outlineLevel="0" r="12">
      <c r="A12" s="5" t="s">
        <f>=HYPERLINK("https://leilaoonline.net/lote/detalhe/276308", "5000")</f>
      </c>
      <c r="B12" s="4" t="s">
        <f>=HYPERLINK("https://leilaoonline.net/lote/detalhe/276308", "[ VÍDEO ] Câmara de Conservação temperatura  1500 Litros Premium - BT1100 ( pouco uso / no estado 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6.800,00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=HYPERLINK("https://leilaoonline.net/lote/detalhe/276309", "5001")</f>
      </c>
      <c r="B13" s="4" t="s">
        <f>=HYPERLINK("https://leilaoonline.net/lote/detalhe/276309", "Caixa Térmica Cooler 5 Litros termômetro temperatura Incoterme")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110,00</t>
        </is>
      </c>
      <c r="F13" s="4" t="inlineStr">
        <is>
          <t>30.00</t>
        </is>
      </c>
    </row>
    <row collapsed="false" customFormat="false" customHeight="false" hidden="false" ht="12.1" outlineLevel="0" r="14">
      <c r="A14" s="5" t="s">
        <f>=HYPERLINK("https://leilaoonline.net/lote/detalhe/276311", "5002")</f>
      </c>
      <c r="B14" s="4" t="s">
        <f>=HYPERLINK("https://leilaoonline.net/lote/detalhe/276311", "Caixa Térmica Cooler 8,5 Litros termômetro temperatura Incoterme")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145,00</t>
        </is>
      </c>
      <c r="F14" s="4" t="inlineStr">
        <is>
          <t>20.00</t>
        </is>
      </c>
    </row>
    <row collapsed="false" customFormat="false" customHeight="false" hidden="false" ht="12.1" outlineLevel="0" r="15">
      <c r="A15" s="5" t="s">
        <f>=HYPERLINK("https://leilaoonline.net/lote/detalhe/276313", "5003")</f>
      </c>
      <c r="B15" s="4" t="s">
        <f>=HYPERLINK("https://leilaoonline.net/lote/detalhe/276313", "[ VÍDEO ] NoBreak Lacerda Ups Proteus Senoidal 3000va")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=HYPERLINK("https://leilaoonline.net/lote/detalhe/275807", "6002")</f>
      </c>
      <c r="B16" s="4" t="s">
        <f>=HYPERLINK("https://leilaoonline.net/lote/detalhe/275807", "[ VÍDEO ] GERADOR STEMAC 150KVA ANO 2013 - CHAVE AUTOMÁTICA DE 400A - MOTOR 25 HORAS - MOTOR MWM 6CC")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=HYPERLINK("https://leilaoonline.net/lote/detalhe/275695", "6003")</f>
      </c>
      <c r="B17" s="4" t="s">
        <f>=HYPERLINK("https://leilaoonline.net/lote/detalhe/275695", "[ VÍDEO ] Mandrilhadora Fuzo 110 54k-96 Herbert Devlieg")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=HYPERLINK("https://leilaoonline.net/lote/detalhe/275702", "6004")</f>
      </c>
      <c r="B18" s="4" t="s">
        <f>=HYPERLINK("https://leilaoonline.net/lote/detalhe/275702", " Plataforma elevatória marca Sinoboom. Altura de trabalho 12 metros. Elétrica com baterias. Bom estado. Ano 2013")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=HYPERLINK("https://leilaoonline.net/lote/detalhe/275751", "6005")</f>
      </c>
      <c r="B19" s="4" t="s">
        <f>=HYPERLINK("https://leilaoonline.net/lote/detalhe/275751", "Carrinho em inox com rodas para vender lanche cachorro quente.")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=HYPERLINK("https://leilaoonline.net/lote/detalhe/275762", "6006")</f>
      </c>
      <c r="B20" s="4" t="s">
        <f>=HYPERLINK("https://leilaoonline.net/lote/detalhe/275762", "CARRETA NO CHASSI 1 EIXO - NO ESTADO")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1.200,00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=HYPERLINK("https://leilaoonline.net/lote/detalhe/275654", "6007")</f>
      </c>
      <c r="B21" s="4" t="s">
        <f>=HYPERLINK("https://leilaoonline.net/lote/detalhe/275654", "Baú 16 pallets Niju Ano 2010. Reformado pintura nova")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=HYPERLINK("https://leilaoonline.net/lote/detalhe/275656", "6008")</f>
      </c>
      <c r="B22" s="4" t="s">
        <f>=HYPERLINK("https://leilaoonline.net/lote/detalhe/275656", "Capó para MB 1620 com para lama esquerdo")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1.800,00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=HYPERLINK("https://leilaoonline.net/lote/detalhe/275649", "6009")</f>
      </c>
      <c r="B23" s="4" t="s">
        <f>=HYPERLINK("https://leilaoonline.net/lote/detalhe/275649", " 01 CAPÔ SCANIA 112 -BRANCA")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=HYPERLINK("https://leilaoonline.net/lote/detalhe/275645", "6010")</f>
      </c>
      <c r="B24" s="4" t="s">
        <f>=HYPERLINK("https://leilaoonline.net/lote/detalhe/275645", " CARRETINHA (3,5 METROS COMPRIMENTO)s/documento")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2.800,00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=HYPERLINK("https://leilaoonline.net/lote/detalhe/275650", "6011")</f>
      </c>
      <c r="B25" s="4" t="s">
        <f>=HYPERLINK("https://leilaoonline.net/lote/detalhe/275650", " QUINTA RODA P/ CAMINHÃO CANAVIEIRO")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1.100,00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=HYPERLINK("https://leilaoonline.net/lote/detalhe/275652", "6012")</f>
      </c>
      <c r="B26" s="4" t="s">
        <f>=HYPERLINK("https://leilaoonline.net/lote/detalhe/275652", " LOTE DE VIDROS/COM JANELAS DIVERSOS")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850,00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=HYPERLINK("https://leilaoonline.net/lote/detalhe/275647", "6015")</f>
      </c>
      <c r="B27" s="4" t="s">
        <f>=HYPERLINK("https://leilaoonline.net/lote/detalhe/275647", " CARCAÇA DIFERENCIAL SCANIA 9114 - ANO 2014")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4.700,00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=HYPERLINK("https://leilaoonline.net/lote/detalhe/275664", "6018")</f>
      </c>
      <c r="B28" s="4" t="s">
        <f>=HYPERLINK("https://leilaoonline.net/lote/detalhe/275664", " Aprox. 20 Rolamentos industriais (8 un.6322 c3, 5 un. 6319 c3 e outros)")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1.100,00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=HYPERLINK("https://leilaoonline.net/lote/detalhe/275663", "6019")</f>
      </c>
      <c r="B29" s="4" t="s">
        <f>=HYPERLINK("https://leilaoonline.net/lote/detalhe/275663", " Aprox. 27 unidades de Bobinas 24V")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=HYPERLINK("https://leilaoonline.net/lote/detalhe/275665", "6023")</f>
      </c>
      <c r="B30" s="4" t="s">
        <f>=HYPERLINK("https://leilaoonline.net/lote/detalhe/275665", "02 EIXOS CLARCK DIRECIONAL COMPLETO COM RODAS / PNEUS (4 RODAS E 4 PNEUS)")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=HYPERLINK("https://leilaoonline.net/lote/detalhe/275681", "6024")</f>
      </c>
      <c r="B31" s="4" t="s">
        <f>=HYPERLINK("https://leilaoonline.net/lote/detalhe/275681", "COMPRESSOR PARAFUSO SCHULTZ 4030")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28.000,00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=HYPERLINK("https://leilaoonline.net/lote/detalhe/275682", "6027")</f>
      </c>
      <c r="B32" s="4" t="s">
        <f>=HYPERLINK("https://leilaoonline.net/lote/detalhe/275682", "CONTAINER 6 MTS")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=HYPERLINK("https://leilaoonline.net/lote/detalhe/275658", "6028")</f>
      </c>
      <c r="B33" s="4" t="s">
        <f>=HYPERLINK("https://leilaoonline.net/lote/detalhe/275658", " 02  tanques de caminhão")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=HYPERLINK("https://leilaoonline.net/lote/detalhe/275659", "6029")</f>
      </c>
      <c r="B34" s="4" t="s">
        <f>=HYPERLINK("https://leilaoonline.net/lote/detalhe/275659", " Bancada de teste Wabco")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=HYPERLINK("https://leilaoonline.net/lote/detalhe/275661", "6030")</f>
      </c>
      <c r="B35" s="4" t="s">
        <f>=HYPERLINK("https://leilaoonline.net/lote/detalhe/275661", " Maquina de rebitar freio")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=HYPERLINK("https://leilaoonline.net/lote/detalhe/275671", "6033")</f>
      </c>
      <c r="B36" s="4" t="s">
        <f>=HYPERLINK("https://leilaoonline.net/lote/detalhe/275671", "1 Compressor")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=HYPERLINK("https://leilaoonline.net/lote/detalhe/275666", "6034")</f>
      </c>
      <c r="B37" s="4" t="s">
        <f>=HYPERLINK("https://leilaoonline.net/lote/detalhe/275666", " 4 tomadas de força sendo; 2  - Eaton 8 marchas, 1 - Eaton 10 marchas e1 -ZF")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=HYPERLINK("https://leilaoonline.net/lote/detalhe/275668", "6035")</f>
      </c>
      <c r="B38" s="4" t="s">
        <f>=HYPERLINK("https://leilaoonline.net/lote/detalhe/275668", " 7 filtros Tecfil  PSL523")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=HYPERLINK("https://leilaoonline.net/lote/detalhe/275672", "6041")</f>
      </c>
      <c r="B39" s="4" t="s">
        <f>=HYPERLINK("https://leilaoonline.net/lote/detalhe/275672", " Tanque Coral 2.000 litros com Bomba Andrade Masp 51. Marcas Jacto/Andrade. Ano 2010")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=HYPERLINK("https://leilaoonline.net/lote/detalhe/275674", "6044")</f>
      </c>
      <c r="B40" s="4" t="s">
        <f>=HYPERLINK("https://leilaoonline.net/lote/detalhe/275674", " DIFERENCIAL VOLVO FH 400 ANO 2010")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=HYPERLINK("https://leilaoonline.net/lote/detalhe/275677", "6045")</f>
      </c>
      <c r="B41" s="4" t="s">
        <f>=HYPERLINK("https://leilaoonline.net/lote/detalhe/275677", "TANQUE DE AÇO CARBONO CAPACIDADE 60.000 LITROS - COM ESCADA MARINHEIRO")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=HYPERLINK("https://leilaoonline.net/lote/detalhe/275683", "6057")</f>
      </c>
      <c r="B42" s="4" t="s">
        <f>=HYPERLINK("https://leilaoonline.net/lote/detalhe/275683", "Redutor De Velocidade Flender 500cv")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=HYPERLINK("https://leilaoonline.net/lote/detalhe/275686", "6112")</f>
      </c>
      <c r="B43" s="4" t="s">
        <f>=HYPERLINK("https://leilaoonline.net/lote/detalhe/275686", " Aprox. 124 Itens de peças para Rompedor Pneumático Tex 31/41. (Veja o Descritivo)")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=HYPERLINK("https://leilaoonline.net/lote/detalhe/275685", "6113")</f>
      </c>
      <c r="B44" s="4" t="s">
        <f>=HYPERLINK("https://leilaoonline.net/lote/detalhe/275685", " Aprox. 50 Peças de Veiculos Fiat, GM e VW. (Veja o Descritivo)")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=HYPERLINK("https://leilaoonline.net/lote/detalhe/275687", "6114")</f>
      </c>
      <c r="B45" s="4" t="s">
        <f>=HYPERLINK("https://leilaoonline.net/lote/detalhe/275687", "Motor diesel Rhino 6 Cilindros para Escavadeira New Holland E385")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=HYPERLINK("https://leilaoonline.net/lote/detalhe/275689", "6115")</f>
      </c>
      <c r="B46" s="4" t="s">
        <f>=HYPERLINK("https://leilaoonline.net/lote/detalhe/275689", "Motor diesel Rhino 6 Cilindros para Escavadeira New Holland E385")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=HYPERLINK("https://leilaoonline.net/lote/detalhe/275690", "6116")</f>
      </c>
      <c r="B47" s="4" t="s">
        <f>=HYPERLINK("https://leilaoonline.net/lote/detalhe/275690", " Aprox. 37 unidades de Punhos para Perfuratriz e Bitz Botão. Veja especificações")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11.000,00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=HYPERLINK("https://leilaoonline.net/lote/detalhe/275756", "6120")</f>
      </c>
      <c r="B48" s="4" t="s">
        <f>=HYPERLINK("https://leilaoonline.net/lote/detalhe/275756", "Dobradiças aprox 10 mil unid")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=HYPERLINK("https://leilaoonline.net/lote/detalhe/275759", "6121")</f>
      </c>
      <c r="B49" s="4" t="s">
        <f>=HYPERLINK("https://leilaoonline.net/lote/detalhe/275759", "Dobradiças aprox 10 mil unid")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=HYPERLINK("https://leilaoonline.net/lote/detalhe/275761", "6122")</f>
      </c>
      <c r="B50" s="4" t="s">
        <f>=HYPERLINK("https://leilaoonline.net/lote/detalhe/275761", "Caixa Pallet 80x80x65 cm  marca John Deere PY2215")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=HYPERLINK("https://leilaoonline.net/lote/detalhe/275705", "6200")</f>
      </c>
      <c r="B51" s="4" t="s">
        <f>=HYPERLINK("https://leilaoonline.net/lote/detalhe/275705", " 02 Unidades de Resfriadores em aço inox para refrigerante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18.000,00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=HYPERLINK("https://leilaoonline.net/lote/detalhe/275703", "6201")</f>
      </c>
      <c r="B52" s="4" t="s">
        <f>=HYPERLINK("https://leilaoonline.net/lote/detalhe/275703", " 02 Carregadores de bateria – marca Adelco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=HYPERLINK("https://leilaoonline.net/lote/detalhe/275707", "6203")</f>
      </c>
      <c r="B53" s="4" t="s">
        <f>=HYPERLINK("https://leilaoonline.net/lote/detalhe/275707", " 25 conjuntos de rodas e pneus 295 – seminovos em ótimo estado ")</f>
      </c>
      <c r="C53" s="4" t="inlineStr">
        <is>
          <t>Não vendido</t>
        </is>
      </c>
      <c r="D53" s="4" t="inlineStr">
        <is>
          <t>7</t>
        </is>
      </c>
      <c r="E53" s="5" t="inlineStr">
        <is>
          <t>33.000,00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=HYPERLINK("https://leilaoonline.net/lote/detalhe/275733", "6501")</f>
      </c>
      <c r="B54" s="4" t="s">
        <f>=HYPERLINK("https://leilaoonline.net/lote/detalhe/275733", " Gerador de Fluxo de Ar Modelo GF-2000")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=HYPERLINK("https://leilaoonline.net/lote/detalhe/275709", "6502")</f>
      </c>
      <c r="B55" s="4" t="s">
        <f>=HYPERLINK("https://leilaoonline.net/lote/detalhe/275709", " Gerador de Fluxo de Ar Modelo GF-2000")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=HYPERLINK("https://leilaoonline.net/lote/detalhe/275730", "6503")</f>
      </c>
      <c r="B56" s="4" t="s">
        <f>=HYPERLINK("https://leilaoonline.net/lote/detalhe/275730", " Gerador de Fluxo de Ar Modelo GF-2000")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=HYPERLINK("https://leilaoonline.net/lote/detalhe/275713", "6504")</f>
      </c>
      <c r="B57" s="4" t="s">
        <f>=HYPERLINK("https://leilaoonline.net/lote/detalhe/275713", " Gerador de Fluxo de Ar Modelo GF-2000")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=HYPERLINK("https://leilaoonline.net/lote/detalhe/275711", "6506")</f>
      </c>
      <c r="B58" s="4" t="s">
        <f>=HYPERLINK("https://leilaoonline.net/lote/detalhe/275711", " Gerador de Fluxo de Ar Modelo GF-2000")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=HYPERLINK("https://leilaoonline.net/lote/detalhe/275716", "6507")</f>
      </c>
      <c r="B59" s="4" t="s">
        <f>=HYPERLINK("https://leilaoonline.net/lote/detalhe/275716", " Gerador de Fluxo de Ar Modelo GF-2000")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=HYPERLINK("https://leilaoonline.net/lote/detalhe/275720", "6508")</f>
      </c>
      <c r="B60" s="4" t="s">
        <f>=HYPERLINK("https://leilaoonline.net/lote/detalhe/275720", " Gerador de Fluxo de Ar Modelo GF-2000")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=HYPERLINK("https://leilaoonline.net/lote/detalhe/275715", "6509")</f>
      </c>
      <c r="B61" s="4" t="s">
        <f>=HYPERLINK("https://leilaoonline.net/lote/detalhe/275715", " Gerador de Fluxo de Ar Modelo GF-2000")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=HYPERLINK("https://leilaoonline.net/lote/detalhe/275736", "6510")</f>
      </c>
      <c r="B62" s="4" t="s">
        <f>=HYPERLINK("https://leilaoonline.net/lote/detalhe/275736", " Gerador de Fluxo de Ar Modelo GF-2000")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=HYPERLINK("https://leilaoonline.net/lote/detalhe/275718", "6511")</f>
      </c>
      <c r="B63" s="4" t="s">
        <f>=HYPERLINK("https://leilaoonline.net/lote/detalhe/275718", " Gerador de Fluxo de Ar Modelo GF-2000")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=HYPERLINK("https://leilaoonline.net/lote/detalhe/275735", "6512")</f>
      </c>
      <c r="B64" s="4" t="s">
        <f>=HYPERLINK("https://leilaoonline.net/lote/detalhe/275735", " Gerador de Fluxo de Ar Modelo GF-2000")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=HYPERLINK("https://leilaoonline.net/lote/detalhe/275728", "6513")</f>
      </c>
      <c r="B65" s="4" t="s">
        <f>=HYPERLINK("https://leilaoonline.net/lote/detalhe/275728", " Gerador de Fluxo de Ar Modelo GF-2000")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=HYPERLINK("https://leilaoonline.net/lote/detalhe/275726", "6514")</f>
      </c>
      <c r="B66" s="4" t="s">
        <f>=HYPERLINK("https://leilaoonline.net/lote/detalhe/275726", " Gerador de Fluxo de Ar Modelo GF-2000")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=HYPERLINK("https://leilaoonline.net/lote/detalhe/275724", "6515")</f>
      </c>
      <c r="B67" s="4" t="s">
        <f>=HYPERLINK("https://leilaoonline.net/lote/detalhe/275724", " Gerador de Fluxo de Ar Modelo GF-2000")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=HYPERLINK("https://leilaoonline.net/lote/detalhe/275722", "6516")</f>
      </c>
      <c r="B68" s="4" t="s">
        <f>=HYPERLINK("https://leilaoonline.net/lote/detalhe/275722", " Gerador de Fluxo de Ar Modelo GF-2000")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=HYPERLINK("https://leilaoonline.net/lote/detalhe/275731", "6517")</f>
      </c>
      <c r="B69" s="4" t="s">
        <f>=HYPERLINK("https://leilaoonline.net/lote/detalhe/275731", " Gerador de Fluxo de Ar Modelo GF-2000")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=HYPERLINK("https://leilaoonline.net/lote/detalhe/275796", "6518")</f>
      </c>
      <c r="B70" s="4" t="s">
        <f>=HYPERLINK("https://leilaoonline.net/lote/detalhe/275796", "Grupo Gerador de energia 50 kVa Motor Detroit 4 cilindros. Diesel")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=HYPERLINK("https://leilaoonline.net/lote/detalhe/275785", "7002")</f>
      </c>
      <c r="B71" s="4" t="s">
        <f>=HYPERLINK("https://leilaoonline.net/lote/detalhe/275785", "MÁQUINA DE CAFÉ ITALIANA 2 BICOS")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22.000,00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=HYPERLINK("https://leilaoonline.net/lote/detalhe/275778", "7004")</f>
      </c>
      <c r="B72" s="4" t="s">
        <f>=HYPERLINK("https://leilaoonline.net/lote/detalhe/275778",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=HYPERLINK("https://leilaoonline.net/lote/detalhe/275780", "7005")</f>
      </c>
      <c r="B73" s="4" t="s">
        <f>=HYPERLINK("https://leilaoonline.net/lote/detalhe/275780",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=HYPERLINK("https://leilaoonline.net/lote/detalhe/275781", "7006")</f>
      </c>
      <c r="B74" s="4" t="s">
        <f>=HYPERLINK("https://leilaoonline.net/lote/detalhe/275781",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=HYPERLINK("https://leilaoonline.net/lote/detalhe/275783", "7007")</f>
      </c>
      <c r="B75" s="4" t="s">
        <f>=HYPERLINK("https://leilaoonline.net/lote/detalhe/275783",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=HYPERLINK("https://leilaoonline.net/lote/detalhe/275741", "7008")</f>
      </c>
      <c r="B76" s="4" t="s">
        <f>=HYPERLINK("https://leilaoonline.net/lote/detalhe/275741",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=HYPERLINK("https://leilaoonline.net/lote/detalhe/275738", "7010")</f>
      </c>
      <c r="B77" s="4" t="s">
        <f>=HYPERLINK("https://leilaoonline.net/lote/detalhe/275738", " FORNO TURBO ELÉTRICO GPANIS 10 ASSADEIRAS - Versão de 10 Esteiras 380V Trifásico; Vedação da porta em borracha 100% siliconada de fácil substituição; Rodízios reforçados para locomoção, sendo 2 com travas; Amperagem: 49.2 A; Consumo monofásico: 13 kW/h; Potência: 18,7 KW. Medidas Do Forno: Altura: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4.250,00</t>
        </is>
      </c>
      <c r="F77" s="4" t="inlineStr">
        <is>
          <t>350.00</t>
        </is>
      </c>
    </row>
    <row collapsed="false" customFormat="false" customHeight="false" hidden="false" ht="12.1" outlineLevel="0" r="78">
      <c r="A78" s="5" t="s">
        <f>=HYPERLINK("https://leilaoonline.net/lote/detalhe/275742", "7011")</f>
      </c>
      <c r="B78" s="4" t="s">
        <f>=HYPERLINK("https://leilaoonline.net/lote/detalhe/275742", "MULT-GRILL BACON 220V")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=HYPERLINK("https://leilaoonline.net/lote/detalhe/275745", "7012")</f>
      </c>
      <c r="B79" s="4" t="s">
        <f>=HYPERLINK("https://leilaoonline.net/lote/detalhe/275745", "10 UN.  FECHADURAS ELETROMAGNETICAS GEM-800")</f>
      </c>
      <c r="C79" s="4" t="inlineStr">
        <is>
          <t>Vendido</t>
        </is>
      </c>
      <c r="D79" s="4" t="inlineStr">
        <is>
          <t>1</t>
        </is>
      </c>
      <c r="E79" s="5" t="inlineStr">
        <is>
          <t>800,00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=HYPERLINK("https://leilaoonline.net/lote/detalhe/275749", "7013")</f>
      </c>
      <c r="B80" s="4" t="s">
        <f>=HYPERLINK("https://leilaoonline.net/lote/detalhe/275749", "APROX.. 38 UN. CONTROLE DE ACESSO-LEITOR AUTONOMO ASSA ABLOY V-KPRIL")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1.800,00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=HYPERLINK("https://leilaoonline.net/lote/detalhe/275693", "7014")</f>
      </c>
      <c r="B81" s="4" t="s">
        <f>=HYPERLINK("https://leilaoonline.net/lote/detalhe/275693", "CARRETA REBOQUE BAÚ ANO 2022 (SEM  USO)")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8.500,00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=HYPERLINK("https://leilaoonline.net/lote/detalhe/275788", "7015")</f>
      </c>
      <c r="B82" s="4" t="s">
        <f>=HYPERLINK("https://leilaoonline.net/lote/detalhe/275788", "MASSEIRA PERFECTA PARA 25KG DE MASSA, PADARIA, CONFEITARIA.  - 220V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4.800,00</t>
        </is>
      </c>
      <c r="F82" s="4" t="inlineStr">
        <is>
          <t>350.00</t>
        </is>
      </c>
    </row>
    <row collapsed="false" customFormat="false" customHeight="false" hidden="false" ht="12.1" outlineLevel="0" r="83">
      <c r="A83" s="5" t="s">
        <f>=HYPERLINK("https://leilaoonline.net/lote/detalhe/275789", "7016")</f>
      </c>
      <c r="B83" s="4" t="s">
        <f>=HYPERLINK("https://leilaoonline.net/lote/detalhe/275789", " CHOCOLATEIRA IBBL 5 LITROS PRETO 220V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2.500,00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=HYPERLINK("https://leilaoonline.net/lote/detalhe/275791", "7017")</f>
      </c>
      <c r="B84" s="4" t="s">
        <f>=HYPERLINK("https://leilaoonline.net/lote/detalhe/275791", "MÁQUINA DE CAFÉ INOX, 2 BICOS")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9.500,00</t>
        </is>
      </c>
      <c r="F84" s="4" t="inlineStr">
        <is>
          <t>350.00</t>
        </is>
      </c>
    </row>
    <row collapsed="false" customFormat="false" customHeight="false" hidden="false" ht="12.1" outlineLevel="0" r="85">
      <c r="A85" s="5" t="s">
        <f>=HYPERLINK("https://leilaoonline.net/lote/detalhe/275799", "7018")</f>
      </c>
      <c r="B85" s="4" t="s">
        <f>=HYPERLINK("https://leilaoonline.net/lote/detalhe/275799", "7 MÁQUINAS DE AÇAÍ ARPIFRIO (NO ESTADO QUE SE ENCONTRA E COM AVARIAS)")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45.000,00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=HYPERLINK("https://leilaoonline.net/lote/detalhe/275800", "7019")</f>
      </c>
      <c r="B86" s="4" t="s">
        <f>=HYPERLINK("https://leilaoonline.net/lote/detalhe/275800", "CILINDRO BRAESI USADO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4.900,00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=HYPERLINK("https://leilaoonline.net/lote/detalhe/275699", "7040")</f>
      </c>
      <c r="B87" s="4" t="s">
        <f>=HYPERLINK("https://leilaoonline.net/lote/detalhe/275699", "Dois Rompedores Montamber SC-36 ano 2011. SEM USO")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15.000,00</t>
        </is>
      </c>
      <c r="F87" s="4" t="inlineStr">
        <is>
          <t>750.00</t>
        </is>
      </c>
    </row>
    <row collapsed="false" customFormat="false" customHeight="false" hidden="false" ht="12.1" outlineLevel="0" r="88">
      <c r="A88" s="5" t="s">
        <f>=HYPERLINK("https://leilaoonline.net/lote/detalhe/275770", "7044")</f>
      </c>
      <c r="B88" s="4" t="s">
        <f>=HYPERLINK("https://leilaoonline.net/lote/detalhe/275770", " 03 UN. ROLAMENTO DE GIRO ( SEM USO/NO ESTADO)")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22.000,00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=HYPERLINK("https://leilaoonline.net/lote/detalhe/275769", "7045")</f>
      </c>
      <c r="B89" s="4" t="s">
        <f>=HYPERLINK("https://leilaoonline.net/lote/detalhe/275769", " 06 UN. REDUTORES USADOS 1X60 - PARA MOTOR 50HP PRÓPRIO ( PARA EXTRSÃO PARA FAZER CANOS)")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85.000,00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=HYPERLINK("https://leilaoonline.net/lote/detalhe/275765", "7046")</f>
      </c>
      <c r="B90" s="4" t="s">
        <f>=HYPERLINK("https://leilaoonline.net/lote/detalhe/275765", " SOPRADOR MARCA ARZEN (SEM USO) - GM315M3 MIN. / MOTOR WEG 350 CV RPM 1190 - 440 VOLTS.")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150.000,00</t>
        </is>
      </c>
      <c r="F90" s="4" t="inlineStr">
        <is>
          <t>3000.00</t>
        </is>
      </c>
    </row>
    <row collapsed="false" customFormat="false" customHeight="false" hidden="false" ht="12.1" outlineLevel="0" r="91">
      <c r="A91" s="5" t="s">
        <f>=HYPERLINK("https://leilaoonline.net/lote/detalhe/275771", "7047")</f>
      </c>
      <c r="B91" s="4" t="s">
        <f>=HYPERLINK("https://leilaoonline.net/lote/detalhe/275771", " SECADOR MARCA PIOVANI ( NO ESTADO)")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2.100,00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=HYPERLINK("https://leilaoonline.net/lote/detalhe/275764", "7048")</f>
      </c>
      <c r="B92" s="4" t="s">
        <f>=HYPERLINK("https://leilaoonline.net/lote/detalhe/275764", " SECADOR DE GRÃO DE MATERIAL ESTRUSADO ( NO ESTADO)")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3.100,00</t>
        </is>
      </c>
      <c r="F92" s="4" t="inlineStr">
        <is>
          <t>300.00</t>
        </is>
      </c>
    </row>
    <row collapsed="false" customFormat="false" customHeight="false" hidden="false" ht="12.1" outlineLevel="0" r="93">
      <c r="A93" s="5" t="s">
        <f>=HYPERLINK("https://leilaoonline.net/lote/detalhe/275767", "7049")</f>
      </c>
      <c r="B93" s="4" t="s">
        <f>=HYPERLINK("https://leilaoonline.net/lote/detalhe/275767", " MISTURADOR DE PÓ DUPLO DE AÇO ( USADO)")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3.800,00</t>
        </is>
      </c>
      <c r="F93" s="4" t="inlineStr">
        <is>
          <t>300.00</t>
        </is>
      </c>
    </row>
    <row collapsed="false" customFormat="false" customHeight="false" hidden="false" ht="12.1" outlineLevel="0" r="94">
      <c r="A94" s="5" t="s">
        <f>=HYPERLINK("https://leilaoonline.net/lote/detalhe/275774", "7050")</f>
      </c>
      <c r="B94" s="4" t="s">
        <f>=HYPERLINK("https://leilaoonline.net/lote/detalhe/275774", " INJETORA REFORMADA MARCA NETSTAL HP 3000")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85.000,00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=HYPERLINK("https://leilaoonline.net/lote/detalhe/275773", "7051")</f>
      </c>
      <c r="B95" s="4" t="s">
        <f>=HYPERLINK("https://leilaoonline.net/lote/detalhe/275773", " MANDRILHADORA MARCA IKEGAI FUSO 100 MESA 1X1 MM ( NO ESTADO)")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45.000,00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=HYPERLINK("https://leilaoonline.net/lote/detalhe/275766", "7052")</f>
      </c>
      <c r="B96" s="4" t="s">
        <f>=HYPERLINK("https://leilaoonline.net/lote/detalhe/275766", " FREZA TÓZ UNIVESAL MESA 220X60 MM - ( NO ESTADO)")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35.000,00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=HYPERLINK("https://leilaoonline.net/lote/detalhe/275776", "7053")</f>
      </c>
      <c r="B97" s="4" t="s">
        <f>=HYPERLINK("https://leilaoonline.net/lote/detalhe/275776", " EMPILHADEIRA STILL  MOD. R70-25  -ANO 2008 -   GLP -CAPACIDADE 2,5 TON.")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22.000,00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=HYPERLINK("https://leilaoonline.net/lote/detalhe/275793", "7055")</f>
      </c>
      <c r="B98" s="4" t="s">
        <f>=HYPERLINK("https://leilaoonline.net/lote/detalhe/275793", "MOTOR ELÉTRICO GE 60CV 3500 RPM TRIFÁSICO - REVISADO")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5.200,00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=HYPERLINK("https://leilaoonline.net/lote/detalhe/275802", "7057")</f>
      </c>
      <c r="B99" s="4" t="s">
        <f>=HYPERLINK("https://leilaoonline.net/lote/detalhe/275802", "07 UN. -  Moto-Variador Redutor (RINGCONE) (0.50CV, 4P, 220/380 - 1/2CV, 4P, 220/380/440 -  1CV, 4P, 220/380 - 1CV, 4P, 220/380 -  0.25CV, 4P, 220/380 - 1CV, 4P, 220/380/440 -1CV, 4P, 220/380/440) e  01 UN. -  Moto-Variador Redutor (BONFIGLIOLI) 0.33CV, 4P, 220/380 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6.400,00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=HYPERLINK("https://leilaoonline.net/lote/detalhe/275794", "8002")</f>
      </c>
      <c r="B100" s="4" t="s">
        <f>=HYPERLINK("https://leilaoonline.net/lote/detalhe/275794", "[ VÍDEO ] Gerador 850kva (sem motor)")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=HYPERLINK("https://leilaoonline.net/lote/detalhe/275803", "8003")</f>
      </c>
      <c r="B101" s="4" t="s">
        <f>=HYPERLINK("https://leilaoonline.net/lote/detalhe/275803", "[ VÍDEO ] GUILHOTINA HIDRÁULICA RIO NEGRO 3000 MM -  ANO 2003 - CORTA CHAPA ATÉ 1/2`M ( 12,7MM) - FUCIONANDO")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90.000,00</t>
        </is>
      </c>
      <c r="F101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2026-08-12T20:00:37.00Z</dcterms:created>
  <dc:creator>Tellks Tecnologia</dc:creator>
  <cp:revision>0</cp:revision>
</cp:coreProperties>
</file>