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COMPONENTES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=HYPERLINK("https://leilaoonline.net/lote/detalhe/264334", "001")</f>
      </c>
      <c r="B11" s="4" t="s">
        <f>=HYPERLINK("https://leilaoonline.net/lote/detalhe/264334", " Caterpillar 824B "80"")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99.000,00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=HYPERLINK("https://leilaoonline.net/lote/detalhe/264338", "002")</f>
      </c>
      <c r="B12" s="4" t="s">
        <f>=HYPERLINK("https://leilaoonline.net/lote/detalhe/264338", " Caterpillar D8K")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99.000,00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=HYPERLINK("https://leilaoonline.net/lote/detalhe/264335", "003")</f>
      </c>
      <c r="B13" s="4" t="s">
        <f>=HYPERLINK("https://leilaoonline.net/lote/detalhe/264335", " Caterpillar D9H - Motor3408")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99.000,00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=HYPERLINK("https://leilaoonline.net/lote/detalhe/264340", "004")</f>
      </c>
      <c r="B14" s="4" t="s">
        <f>=HYPERLINK("https://leilaoonline.net/lote/detalhe/264340", " Eixo dianteiro Hyundai 757, Doosan e outros")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=HYPERLINK("https://leilaoonline.net/lote/detalhe/264336", "005")</f>
      </c>
      <c r="B15" s="4" t="s">
        <f>=HYPERLINK("https://leilaoonline.net/lote/detalhe/264336", " Eixo traseiro Hyundai 757, Doosan e outros")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=HYPERLINK("https://leilaoonline.net/lote/detalhe/264337", "006")</f>
      </c>
      <c r="B16" s="4" t="s">
        <f>=HYPERLINK("https://leilaoonline.net/lote/detalhe/264337", " Cabine Doosan DL250")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=HYPERLINK("https://leilaoonline.net/lote/detalhe/264339", "007")</f>
      </c>
      <c r="B17" s="4" t="s">
        <f>=HYPERLINK("https://leilaoonline.net/lote/detalhe/264339", " Concha Doosan")</f>
      </c>
      <c r="C17" s="4" t="inlineStr">
        <is>
          <t>Vendido</t>
        </is>
      </c>
      <c r="D17" s="4" t="inlineStr">
        <is>
          <t>11</t>
        </is>
      </c>
      <c r="E17" s="5" t="inlineStr">
        <is>
          <t>3.500,00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=HYPERLINK("https://leilaoonline.net/lote/detalhe/264333", "008")</f>
      </c>
      <c r="B18" s="4" t="s">
        <f>=HYPERLINK("https://leilaoonline.net/lote/detalhe/264333", " Transmissão ZF - Hyundai 757 e outros")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=HYPERLINK("https://leilaoonline.net/lote/detalhe/264342", "009")</f>
      </c>
      <c r="B19" s="4" t="s">
        <f>=HYPERLINK("https://leilaoonline.net/lote/detalhe/264342", " Motor Caterpillar 3126B")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=HYPERLINK("https://leilaoonline.net/lote/detalhe/264341", "010")</f>
      </c>
      <c r="B20" s="4" t="s">
        <f>=HYPERLINK("https://leilaoonline.net/lote/detalhe/264341", " Pneu 23-5-25")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1.250,00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=HYPERLINK("https://leilaoonline.net/lote/detalhe/264343", "011")</f>
      </c>
      <c r="B21" s="4" t="s">
        <f>=HYPERLINK("https://leilaoonline.net/lote/detalhe/264343", " Motor Doosan")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=HYPERLINK("https://leilaoonline.net/lote/detalhe/264344", "012")</f>
      </c>
      <c r="B22" s="4" t="s">
        <f>=HYPERLINK("https://leilaoonline.net/lote/detalhe/264344", " Comando Final D6R")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=HYPERLINK("https://leilaoonline.net/lote/detalhe/264348", "014")</f>
      </c>
      <c r="B23" s="4" t="s">
        <f>=HYPERLINK("https://leilaoonline.net/lote/detalhe/264348", " Eixo Dianteiro Caterpillar 938H")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=HYPERLINK("https://leilaoonline.net/lote/detalhe/264345", "015")</f>
      </c>
      <c r="B24" s="4" t="s">
        <f>=HYPERLINK("https://leilaoonline.net/lote/detalhe/264345", " Pá Carregadeira Caterpillar 966C Operacional")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79.000,00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=HYPERLINK("https://leilaoonline.net/lote/detalhe/264346", "016")</f>
      </c>
      <c r="B25" s="4" t="s">
        <f>=HYPERLINK("https://leilaoonline.net/lote/detalhe/264346", " Conversor de torque D6T")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=HYPERLINK("https://leilaoonline.net/lote/detalhe/264350", "017")</f>
      </c>
      <c r="B26" s="4" t="s">
        <f>=HYPERLINK("https://leilaoonline.net/lote/detalhe/264350", " Virabrequim 3306 M 0,50 B STD")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=HYPERLINK("https://leilaoonline.net/lote/detalhe/264349", "018")</f>
      </c>
      <c r="B27" s="4" t="s">
        <f>=HYPERLINK("https://leilaoonline.net/lote/detalhe/264349", " Comando de transmissão 120H - 135H - 140H")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=HYPERLINK("https://leilaoonline.net/lote/detalhe/264347", "019")</f>
      </c>
      <c r="B28" s="4" t="s">
        <f>=HYPERLINK("https://leilaoonline.net/lote/detalhe/264347", " Cabeçote 3306 com Placa")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=HYPERLINK("https://leilaoonline.net/lote/detalhe/264352", "020")</f>
      </c>
      <c r="B29" s="4" t="s">
        <f>=HYPERLINK("https://leilaoonline.net/lote/detalhe/264352", " Eixo Dianteiro Patrol 135H")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=HYPERLINK("https://leilaoonline.net/lote/detalhe/264351", "021")</f>
      </c>
      <c r="B30" s="4" t="s">
        <f>=HYPERLINK("https://leilaoonline.net/lote/detalhe/264351", " Eixo dianteiro 950H")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=HYPERLINK("https://leilaoonline.net/lote/detalhe/264354", "022")</f>
      </c>
      <c r="B31" s="4" t="s">
        <f>=HYPERLINK("https://leilaoonline.net/lote/detalhe/264354", " Eixo Dianteiro 966H")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=HYPERLINK("https://leilaoonline.net/lote/detalhe/264353", "023")</f>
      </c>
      <c r="B32" s="4" t="s">
        <f>=HYPERLINK("https://leilaoonline.net/lote/detalhe/264353", " Cabeçote 3126B")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=HYPERLINK("https://leilaoonline.net/lote/detalhe/264355", "024")</f>
      </c>
      <c r="B33" s="4" t="s">
        <f>=HYPERLINK("https://leilaoonline.net/lote/detalhe/264355", " Cabeçote 3304")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=HYPERLINK("https://leilaoonline.net/lote/detalhe/264356", "026")</f>
      </c>
      <c r="B34" s="4" t="s">
        <f>=HYPERLINK("https://leilaoonline.net/lote/detalhe/264356", " Pistão da Patola JCB")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=HYPERLINK("https://leilaoonline.net/lote/detalhe/264357", "027")</f>
      </c>
      <c r="B35" s="4" t="s">
        <f>=HYPERLINK("https://leilaoonline.net/lote/detalhe/264357", " Lote com 4 pistões 3m e de 1,75M")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=HYPERLINK("https://leilaoonline.net/lote/detalhe/264358", "029")</f>
      </c>
      <c r="B36" s="4" t="s">
        <f>=HYPERLINK("https://leilaoonline.net/lote/detalhe/264358", " Cabeçote C6.6")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=HYPERLINK("https://leilaoonline.net/lote/detalhe/264359", "030")</f>
      </c>
      <c r="B37" s="4" t="s">
        <f>=HYPERLINK("https://leilaoonline.net/lote/detalhe/264359", " Bloco C6.6")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=HYPERLINK("https://leilaoonline.net/lote/detalhe/264360", "031")</f>
      </c>
      <c r="B38" s="4" t="s">
        <f>=HYPERLINK("https://leilaoonline.net/lote/detalhe/264360", " Virabrequim C6.6")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=HYPERLINK("https://leilaoonline.net/lote/detalhe/264361", "032")</f>
      </c>
      <c r="B39" s="4" t="s">
        <f>=HYPERLINK("https://leilaoonline.net/lote/detalhe/264361", " Radiador completo L12E")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=HYPERLINK("https://leilaoonline.net/lote/detalhe/264362", "033")</f>
      </c>
      <c r="B40" s="4" t="s">
        <f>=HYPERLINK("https://leilaoonline.net/lote/detalhe/264362", " Radiador de água e óleo FG85")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1.250,00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=HYPERLINK("https://leilaoonline.net/lote/detalhe/264363", "034")</f>
      </c>
      <c r="B41" s="4" t="s">
        <f>=HYPERLINK("https://leilaoonline.net/lote/detalhe/264363", " Radiador completo Patrol 135H")</f>
      </c>
      <c r="C41" s="4" t="inlineStr">
        <is>
          <t>Não vendido</t>
        </is>
      </c>
      <c r="D41" s="4" t="inlineStr">
        <is>
          <t>5</t>
        </is>
      </c>
      <c r="E41" s="5" t="inlineStr">
        <is>
          <t>2.000,00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=HYPERLINK("https://leilaoonline.net/lote/detalhe/264365", "035")</f>
      </c>
      <c r="B42" s="4" t="s">
        <f>=HYPERLINK("https://leilaoonline.net/lote/detalhe/264365", " Bomba Hidraulica 950G")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=HYPERLINK("https://leilaoonline.net/lote/detalhe/264364", "036")</f>
      </c>
      <c r="B43" s="4" t="s">
        <f>=HYPERLINK("https://leilaoonline.net/lote/detalhe/264364", " Bomba Hidraulica 320B")</f>
      </c>
      <c r="C43" s="4" t="inlineStr">
        <is>
          <t>Não vendido</t>
        </is>
      </c>
      <c r="D43" s="4" t="inlineStr">
        <is>
          <t>14</t>
        </is>
      </c>
      <c r="E43" s="5" t="inlineStr">
        <is>
          <t>4.250,00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=HYPERLINK("https://leilaoonline.net/lote/detalhe/264367", "037")</f>
      </c>
      <c r="B44" s="4" t="s">
        <f>=HYPERLINK("https://leilaoonline.net/lote/detalhe/264367", " Bomba Injetora Motor volvo D6")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=HYPERLINK("https://leilaoonline.net/lote/detalhe/264366", "038")</f>
      </c>
      <c r="B45" s="4" t="s">
        <f>=HYPERLINK("https://leilaoonline.net/lote/detalhe/264366", " Bomba Hidraulica Pá Carregadeira 966H")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=HYPERLINK("https://leilaoonline.net/lote/detalhe/264369", "039")</f>
      </c>
      <c r="B46" s="4" t="s">
        <f>=HYPERLINK("https://leilaoonline.net/lote/detalhe/264369", " Bomba Injetora 3406")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=HYPERLINK("https://leilaoonline.net/lote/detalhe/264368", "040")</f>
      </c>
      <c r="B47" s="4" t="s">
        <f>=HYPERLINK("https://leilaoonline.net/lote/detalhe/264368", " H da concha JCB 3C")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=HYPERLINK("https://leilaoonline.net/lote/detalhe/264370", "042")</f>
      </c>
      <c r="B48" s="4" t="s">
        <f>=HYPERLINK("https://leilaoonline.net/lote/detalhe/264370", " Par de Patola JCB 3C")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=HYPERLINK("https://leilaoonline.net/lote/detalhe/264371", "043")</f>
      </c>
      <c r="B49" s="4" t="s">
        <f>=HYPERLINK("https://leilaoonline.net/lote/detalhe/264371", " Lança Retro 416E")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=HYPERLINK("https://leilaoonline.net/lote/detalhe/264373", "044")</f>
      </c>
      <c r="B50" s="4" t="s">
        <f>=HYPERLINK("https://leilaoonline.net/lote/detalhe/264373", " Lança da Retro JCB 3C")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=HYPERLINK("https://leilaoonline.net/lote/detalhe/264375", "047")</f>
      </c>
      <c r="B51" s="4" t="s">
        <f>=HYPERLINK("https://leilaoonline.net/lote/detalhe/264375", " Motor Caterpillar 3066")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25.000,00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=HYPERLINK("https://leilaoonline.net/lote/detalhe/264376", "048")</f>
      </c>
      <c r="B52" s="4" t="s">
        <f>=HYPERLINK("https://leilaoonline.net/lote/detalhe/264376", " Bomba Hidraulica Caterpillar 320B")</f>
      </c>
      <c r="C52" s="4" t="inlineStr">
        <is>
          <t>Não vendido</t>
        </is>
      </c>
      <c r="D52" s="4" t="inlineStr">
        <is>
          <t>5</t>
        </is>
      </c>
      <c r="E52" s="5" t="inlineStr">
        <is>
          <t>2.000,00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=HYPERLINK("https://leilaoonline.net/lote/detalhe/264377", "049")</f>
      </c>
      <c r="B53" s="4" t="s">
        <f>=HYPERLINK("https://leilaoonline.net/lote/detalhe/264377", " Concha escavadeira 225")</f>
      </c>
      <c r="C53" s="4" t="inlineStr">
        <is>
          <t>Vendido</t>
        </is>
      </c>
      <c r="D53" s="4" t="inlineStr">
        <is>
          <t>9</t>
        </is>
      </c>
      <c r="E53" s="5" t="inlineStr">
        <is>
          <t>4.000,00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=HYPERLINK("https://leilaoonline.net/lote/detalhe/264378", "050")</f>
      </c>
      <c r="B54" s="4" t="s">
        <f>=HYPERLINK("https://leilaoonline.net/lote/detalhe/264378", " Rabicho fixo D6D")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=HYPERLINK("https://leilaoonline.net/lote/detalhe/264409", "051")</f>
      </c>
      <c r="B55" s="4" t="s">
        <f>=HYPERLINK("https://leilaoonline.net/lote/detalhe/264409", " H da concha Doosan")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=HYPERLINK("https://leilaoonline.net/lote/detalhe/264411", "052")</f>
      </c>
      <c r="B56" s="4" t="s">
        <f>=HYPERLINK("https://leilaoonline.net/lote/detalhe/264411", " H da concha 950H")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=HYPERLINK("https://leilaoonline.net/lote/detalhe/264412", "053")</f>
      </c>
      <c r="B57" s="4" t="s">
        <f>=HYPERLINK("https://leilaoonline.net/lote/detalhe/264412", " H da concha 938H")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=HYPERLINK("https://leilaoonline.net/lote/detalhe/264414", "054")</f>
      </c>
      <c r="B58" s="4" t="s">
        <f>=HYPERLINK("https://leilaoonline.net/lote/detalhe/264414", " Cubo 120H")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=HYPERLINK("https://leilaoonline.net/lote/detalhe/264413", "056")</f>
      </c>
      <c r="B59" s="4" t="s">
        <f>=HYPERLINK("https://leilaoonline.net/lote/detalhe/264413", " Transmissão 950H")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10.000,00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=HYPERLINK("https://leilaoonline.net/lote/detalhe/264410", "057")</f>
      </c>
      <c r="B60" s="4" t="s">
        <f>=HYPERLINK("https://leilaoonline.net/lote/detalhe/264410", " Transmissão 938H")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10.000,00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=HYPERLINK("https://leilaoonline.net/lote/detalhe/264415", "058")</f>
      </c>
      <c r="B61" s="4" t="s">
        <f>=HYPERLINK("https://leilaoonline.net/lote/detalhe/264415", " Emb. Lateral D6T")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1.000,00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=HYPERLINK("https://leilaoonline.net/lote/detalhe/264419", "059")</f>
      </c>
      <c r="B62" s="4" t="s">
        <f>=HYPERLINK("https://leilaoonline.net/lote/detalhe/264419", " Radiador Doosan DL250")</f>
      </c>
      <c r="C62" s="4" t="inlineStr">
        <is>
          <t>Não vendido</t>
        </is>
      </c>
      <c r="D62" s="4" t="inlineStr">
        <is>
          <t>5</t>
        </is>
      </c>
      <c r="E62" s="5" t="inlineStr">
        <is>
          <t>2.000,00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=HYPERLINK("https://leilaoonline.net/lote/detalhe/264416", "060")</f>
      </c>
      <c r="B63" s="4" t="s">
        <f>=HYPERLINK("https://leilaoonline.net/lote/detalhe/264416", " Parte frontal com comando 938H")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=HYPERLINK("https://leilaoonline.net/lote/detalhe/264418", "061")</f>
      </c>
      <c r="B64" s="4" t="s">
        <f>=HYPERLINK("https://leilaoonline.net/lote/detalhe/264418", " Parte frontal com comando Doosan DL250")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=HYPERLINK("https://leilaoonline.net/lote/detalhe/264417", "062")</f>
      </c>
      <c r="B65" s="4" t="s">
        <f>=HYPERLINK("https://leilaoonline.net/lote/detalhe/264417", " D6D Operacional - Ano88 - Motor bico caneta/embreagem/ bomba bosch")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145.000,00</t>
        </is>
      </c>
      <c r="F65" s="4" t="inlineStr">
        <is>
          <t>1500.00</t>
        </is>
      </c>
    </row>
    <row collapsed="false" customFormat="false" customHeight="false" hidden="false" ht="12.1" outlineLevel="0" r="66">
      <c r="A66" s="5" t="s">
        <f>=HYPERLINK("https://leilaoonline.net/lote/detalhe/264383", "063")</f>
      </c>
      <c r="B66" s="4" t="s">
        <f>=HYPERLINK("https://leilaoonline.net/lote/detalhe/264383", " RADIADOR DE AGUA 930R")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=HYPERLINK("https://leilaoonline.net/lote/detalhe/264382", "064")</f>
      </c>
      <c r="B67" s="4" t="s">
        <f>=HYPERLINK("https://leilaoonline.net/lote/detalhe/264382", " LOTE COM 6 PISTOES DIVERSOS")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1.000,00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=HYPERLINK("https://leilaoonline.net/lote/detalhe/264379", "065")</f>
      </c>
      <c r="B68" s="4" t="s">
        <f>=HYPERLINK("https://leilaoonline.net/lote/detalhe/264379", " PAR DE PISTÃO DA DIREÇÃO 966H")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1.250,00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=HYPERLINK("https://leilaoonline.net/lote/detalhe/264380", "066")</f>
      </c>
      <c r="B69" s="4" t="s">
        <f>=HYPERLINK("https://leilaoonline.net/lote/detalhe/264380", " PISTÃO DA CONCHA CASE 721C")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=HYPERLINK("https://leilaoonline.net/lote/detalhe/264381", "067")</f>
      </c>
      <c r="B70" s="4" t="s">
        <f>=HYPERLINK("https://leilaoonline.net/lote/detalhe/264381", " TRANSMISSÃO 950G")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1.000,00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=HYPERLINK("https://leilaoonline.net/lote/detalhe/264384", "069")</f>
      </c>
      <c r="B71" s="4" t="s">
        <f>=HYPERLINK("https://leilaoonline.net/lote/detalhe/264384", " EIXO TRASEIRO 966H")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=HYPERLINK("https://leilaoonline.net/lote/detalhe/264385", "070")</f>
      </c>
      <c r="B72" s="4" t="s">
        <f>=HYPERLINK("https://leilaoonline.net/lote/detalhe/264385", " ESTICADOR DE ESTEIRA D6T")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=HYPERLINK("https://leilaoonline.net/lote/detalhe/264386", "071")</f>
      </c>
      <c r="B73" s="4" t="s">
        <f>=HYPERLINK("https://leilaoonline.net/lote/detalhe/264386", " COROA DE GIRO FX215")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1.000,00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=HYPERLINK("https://leilaoonline.net/lote/detalhe/264387", "072")</f>
      </c>
      <c r="B74" s="4" t="s">
        <f>=HYPERLINK("https://leilaoonline.net/lote/detalhe/264387", "01 DE RODA GUIA COMPLETA 330")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1.000,00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=HYPERLINK("https://leilaoonline.net/lote/detalhe/264388", "073")</f>
      </c>
      <c r="B75" s="4" t="s">
        <f>=HYPERLINK("https://leilaoonline.net/lote/detalhe/264388", " UMA RODA GUIA HYUNDAI 210")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=HYPERLINK("https://leilaoonline.net/lote/detalhe/264389", "074")</f>
      </c>
      <c r="B76" s="4" t="s">
        <f>=HYPERLINK("https://leilaoonline.net/lote/detalhe/264389", " UMA RODA GUIA D8T")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=HYPERLINK("https://leilaoonline.net/lote/detalhe/264390", "075")</f>
      </c>
      <c r="B77" s="4" t="s">
        <f>=HYPERLINK("https://leilaoonline.net/lote/detalhe/264390", "1 Roda guia CAT 336 e 330")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1.000,00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=HYPERLINK("https://leilaoonline.net/lote/detalhe/264391", "076")</f>
      </c>
      <c r="B78" s="4" t="s">
        <f>=HYPERLINK("https://leilaoonline.net/lote/detalhe/264391", " PAR DE RODA 120B")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=HYPERLINK("https://leilaoonline.net/lote/detalhe/264392", "077")</f>
      </c>
      <c r="B79" s="4" t="s">
        <f>=HYPERLINK("https://leilaoonline.net/lote/detalhe/264392", " CAPOTA 930")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=HYPERLINK("https://leilaoonline.net/lote/detalhe/264393", "078")</f>
      </c>
      <c r="B80" s="4" t="s">
        <f>=HYPERLINK("https://leilaoonline.net/lote/detalhe/264393", " UM TANQUE DE DIESEL 336D")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=HYPERLINK("https://leilaoonline.net/lote/detalhe/264394", "079")</f>
      </c>
      <c r="B81" s="4" t="s">
        <f>=HYPERLINK("https://leilaoonline.net/lote/detalhe/264394", "Cabine 966C / WA320 e OUTRAS")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=HYPERLINK("https://leilaoonline.net/lote/detalhe/264395", "080")</f>
      </c>
      <c r="B82" s="4" t="s">
        <f>=HYPERLINK("https://leilaoonline.net/lote/detalhe/264395", " MOTOR DE GIRO 320B")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1.000,00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=HYPERLINK("https://leilaoonline.net/lote/detalhe/264396", "081")</f>
      </c>
      <c r="B83" s="4" t="s">
        <f>=HYPERLINK("https://leilaoonline.net/lote/detalhe/264396", " CONVERSOR DE TORQUE JCB 3C")</f>
      </c>
      <c r="C83" s="4" t="inlineStr">
        <is>
          <t>Não vendido</t>
        </is>
      </c>
      <c r="D83" s="4" t="inlineStr">
        <is>
          <t>4</t>
        </is>
      </c>
      <c r="E83" s="5" t="inlineStr">
        <is>
          <t>1.750,00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=HYPERLINK("https://leilaoonline.net/lote/detalhe/264398", "082")</f>
      </c>
      <c r="B84" s="4" t="s">
        <f>=HYPERLINK("https://leilaoonline.net/lote/detalhe/264398", " COROA DA MOTRIZ PC 150")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1.000,00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=HYPERLINK("https://leilaoonline.net/lote/detalhe/264397", "083")</f>
      </c>
      <c r="B85" s="4" t="s">
        <f>=HYPERLINK("https://leilaoonline.net/lote/detalhe/264397", " RODA GUIA PC150")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1.000,00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=HYPERLINK("https://leilaoonline.net/lote/detalhe/264399", "084")</f>
      </c>
      <c r="B86" s="4" t="s">
        <f>=HYPERLINK("https://leilaoonline.net/lote/detalhe/264399", " COROA REDUTOR E PINHÃO D8K")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1.000,00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=HYPERLINK("https://leilaoonline.net/lote/detalhe/264400", "085")</f>
      </c>
      <c r="B87" s="4" t="s">
        <f>=HYPERLINK("https://leilaoonline.net/lote/detalhe/264400", " RODA CAT 950H")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1.000,00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=HYPERLINK("https://leilaoonline.net/lote/detalhe/264402", "086")</f>
      </c>
      <c r="B88" s="4" t="s">
        <f>=HYPERLINK("https://leilaoonline.net/lote/detalhe/264402", " LATA ESCAVADEIRA CAT 320BL")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1.000,00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=HYPERLINK("https://leilaoonline.net/lote/detalhe/264401", "087")</f>
      </c>
      <c r="B89" s="4" t="s">
        <f>=HYPERLINK("https://leilaoonline.net/lote/detalhe/264401", " LATA PA CARREGADEIRA HYUNDAI 757")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=HYPERLINK("https://leilaoonline.net/lote/detalhe/264404", "088")</f>
      </c>
      <c r="B90" s="4" t="s">
        <f>=HYPERLINK("https://leilaoonline.net/lote/detalhe/264404", " TAMPA MOTOR CAT320C L/E")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=HYPERLINK("https://leilaoonline.net/lote/detalhe/264403", "089")</f>
      </c>
      <c r="B91" s="4" t="s">
        <f>=HYPERLINK("https://leilaoonline.net/lote/detalhe/264403", " TAMPA MOTOR CAT320B")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=HYPERLINK("https://leilaoonline.net/lote/detalhe/264405", "090")</f>
      </c>
      <c r="B92" s="4" t="s">
        <f>=HYPERLINK("https://leilaoonline.net/lote/detalhe/264405", " TAMPA MOTOR CAT345C")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=HYPERLINK("https://leilaoonline.net/lote/detalhe/264406", "091")</f>
      </c>
      <c r="B93" s="4" t="s">
        <f>=HYPERLINK("https://leilaoonline.net/lote/detalhe/264406", " TAMPA MOTOR CAT345C L/D")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1.000,00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=HYPERLINK("https://leilaoonline.net/lote/detalhe/264408", "092")</f>
      </c>
      <c r="B94" s="4" t="s">
        <f>=HYPERLINK("https://leilaoonline.net/lote/detalhe/264408", " TAMPA MOTOR HYUNDAI 757 L/D")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=HYPERLINK("https://leilaoonline.net/lote/detalhe/264407", "093")</f>
      </c>
      <c r="B95" s="4" t="s">
        <f>=HYPERLINK("https://leilaoonline.net/lote/detalhe/264407", " TAMPA MOTOR CAT330D L/D")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1.000,00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=HYPERLINK("https://leilaoonline.net/lote/detalhe/264422", "094")</f>
      </c>
      <c r="B96" s="4" t="s">
        <f>=HYPERLINK("https://leilaoonline.net/lote/detalhe/264422", " BANCO MOTOSCRAPER 621B")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=HYPERLINK("https://leilaoonline.net/lote/detalhe/264426", "095")</f>
      </c>
      <c r="B97" s="4" t="s">
        <f>=HYPERLINK("https://leilaoonline.net/lote/detalhe/264426", " COMANDO HIDRAULICO DA CAT 950G")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1.000,00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=HYPERLINK("https://leilaoonline.net/lote/detalhe/264420", "096")</f>
      </c>
      <c r="B98" s="4" t="s">
        <f>=HYPERLINK("https://leilaoonline.net/lote/detalhe/264420", " CABEÇOTE DO MOTOR DL250 (MOTOR DL O6 -6 CILINDROS 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=HYPERLINK("https://leilaoonline.net/lote/detalhe/264425", "097")</f>
      </c>
      <c r="B99" s="4" t="s">
        <f>=HYPERLINK("https://leilaoonline.net/lote/detalhe/264425", " BOMBA HIDRAULICA DO MOTORSCRAPER 621S")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5.000,00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=HYPERLINK("https://leilaoonline.net/lote/detalhe/264423", "098")</f>
      </c>
      <c r="B100" s="4" t="s">
        <f>=HYPERLINK("https://leilaoonline.net/lote/detalhe/264423", " MOTOR DE GIRO 312 DL (só parte de cima )")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1.000,00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=HYPERLINK("https://leilaoonline.net/lote/detalhe/264421", "099")</f>
      </c>
      <c r="B101" s="4" t="s">
        <f>=HYPERLINK("https://leilaoonline.net/lote/detalhe/264421", " CABEÇOTE DE MOTOR CUMMINS SMALLCAM")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=HYPERLINK("https://leilaoonline.net/lote/detalhe/264424", "100")</f>
      </c>
      <c r="B102" s="4" t="s">
        <f>=HYPERLINK("https://leilaoonline.net/lote/detalhe/264424", " TRANSMISSÂO DO D8N CAT")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10.000,00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=HYPERLINK("https://leilaoonline.net/lote/detalhe/264428", "101")</f>
      </c>
      <c r="B103" s="4" t="s">
        <f>=HYPERLINK("https://leilaoonline.net/lote/detalhe/264428", " TRANSMISSÂO DO FG 85")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10.000,00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=HYPERLINK("https://leilaoonline.net/lote/detalhe/264429", "102")</f>
      </c>
      <c r="B104" s="4" t="s">
        <f>=HYPERLINK("https://leilaoonline.net/lote/detalhe/264429", " CONVERSOR DE TORC D¨T")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10.000,00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=HYPERLINK("https://leilaoonline.net/lote/detalhe/264427", "103")</f>
      </c>
      <c r="B105" s="4" t="s">
        <f>=HYPERLINK("https://leilaoonline.net/lote/detalhe/264427", " RODA DA VOLVO A35")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=HYPERLINK("https://leilaoonline.net/lote/detalhe/264431", "104")</f>
      </c>
      <c r="B106" s="4" t="s">
        <f>=HYPERLINK("https://leilaoonline.net/lote/detalhe/264431", " EIXO DIANTEIRO D 120H / 135H / 140H")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=HYPERLINK("https://leilaoonline.net/lote/detalhe/264430", "105")</f>
      </c>
      <c r="B107" s="4" t="s">
        <f>=HYPERLINK("https://leilaoonline.net/lote/detalhe/264430", " TRANSMISSÂO DO D6R")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15.000,00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=HYPERLINK("https://leilaoonline.net/lote/detalhe/264433", "106")</f>
      </c>
      <c r="B108" s="4" t="s">
        <f>=HYPERLINK("https://leilaoonline.net/lote/detalhe/264433", " RODA DA MOTONIVELADORA 135H")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=HYPERLINK("https://leilaoonline.net/lote/detalhe/264432", "107")</f>
      </c>
      <c r="B109" s="4" t="s">
        <f>=HYPERLINK("https://leilaoonline.net/lote/detalhe/264432", " LAMINA DA MOTONIVELADORA 135H")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1.000,00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=HYPERLINK("https://leilaoonline.net/lote/detalhe/264435", "108")</f>
      </c>
      <c r="B110" s="4" t="s">
        <f>=HYPERLINK("https://leilaoonline.net/lote/detalhe/264435", " COROA DE GIRO CAT 120B")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=HYPERLINK("https://leilaoonline.net/lote/detalhe/264434", "109")</f>
      </c>
      <c r="B111" s="4" t="s">
        <f>=HYPERLINK("https://leilaoonline.net/lote/detalhe/264434", " CONCHA DA PÁ CAT 950H")</f>
      </c>
      <c r="C111" s="4" t="inlineStr">
        <is>
          <t>Vendido</t>
        </is>
      </c>
      <c r="D111" s="4" t="inlineStr">
        <is>
          <t>15</t>
        </is>
      </c>
      <c r="E111" s="5" t="inlineStr">
        <is>
          <t>4.750,00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=HYPERLINK("https://leilaoonline.net/lote/detalhe/264436", "110")</f>
      </c>
      <c r="B112" s="4" t="s">
        <f>=HYPERLINK("https://leilaoonline.net/lote/detalhe/264436", " CONJUNTO DE BOMBA VOGELE")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=HYPERLINK("https://leilaoonline.net/lote/detalhe/264437", "111")</f>
      </c>
      <c r="B113" s="4" t="s">
        <f>=HYPERLINK("https://leilaoonline.net/lote/detalhe/264437", " PISTÃO DO STICK DA 320B")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1.000,00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=HYPERLINK("https://leilaoonline.net/lote/detalhe/264441", "112")</f>
      </c>
      <c r="B114" s="4" t="s">
        <f>=HYPERLINK("https://leilaoonline.net/lote/detalhe/264441", " PISTÃO DA CONCHA DA 320B")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=HYPERLINK("https://leilaoonline.net/lote/detalhe/264444", "113")</f>
      </c>
      <c r="B115" s="4" t="s">
        <f>=HYPERLINK("https://leilaoonline.net/lote/detalhe/264444", " PAR DE PISSTÃO DO LEVANTE DA 320B")</f>
      </c>
      <c r="C115" s="4" t="inlineStr">
        <is>
          <t>Não vendido</t>
        </is>
      </c>
      <c r="D115" s="4" t="inlineStr">
        <is>
          <t>1</t>
        </is>
      </c>
      <c r="E115" s="5" t="inlineStr">
        <is>
          <t>1.000,00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=HYPERLINK("https://leilaoonline.net/lote/detalhe/264439", "114")</f>
      </c>
      <c r="B116" s="4" t="s">
        <f>=HYPERLINK("https://leilaoonline.net/lote/detalhe/264439", " PISTÃO DA F.E 105")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1.000,00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=HYPERLINK("https://leilaoonline.net/lote/detalhe/264438", "115")</f>
      </c>
      <c r="B117" s="4" t="s">
        <f>=HYPERLINK("https://leilaoonline.net/lote/detalhe/264438", " PISTÃO DE ARTICULAÇÃO CASE 721C")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=HYPERLINK("https://leilaoonline.net/lote/detalhe/264440", "116")</f>
      </c>
      <c r="B118" s="4" t="s">
        <f>=HYPERLINK("https://leilaoonline.net/lote/detalhe/264440", " PISTÃO DA LAMINA DO D6N")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=HYPERLINK("https://leilaoonline.net/lote/detalhe/264446", "117")</f>
      </c>
      <c r="B119" s="4" t="s">
        <f>=HYPERLINK("https://leilaoonline.net/lote/detalhe/264446", " PISTÃO DE ARTICULAÇÃO DA CAT 950H")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=HYPERLINK("https://leilaoonline.net/lote/detalhe/264442", "118")</f>
      </c>
      <c r="B120" s="4" t="s">
        <f>=HYPERLINK("https://leilaoonline.net/lote/detalhe/264442", " PISTÃO DA CASE 721C")</f>
      </c>
      <c r="C120" s="4" t="inlineStr">
        <is>
          <t>Não vendido</t>
        </is>
      </c>
      <c r="D120" s="4" t="inlineStr">
        <is>
          <t>2</t>
        </is>
      </c>
      <c r="E120" s="5" t="inlineStr">
        <is>
          <t>1.500,00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=HYPERLINK("https://leilaoonline.net/lote/detalhe/264445", "119")</f>
      </c>
      <c r="B121" s="4" t="s">
        <f>=HYPERLINK("https://leilaoonline.net/lote/detalhe/264445", " PAR DE PISTÃO DA DOOSAN LD 250")</f>
      </c>
      <c r="C121" s="4" t="inlineStr">
        <is>
          <t>Não vendido</t>
        </is>
      </c>
      <c r="D121" s="4" t="inlineStr">
        <is>
          <t>1</t>
        </is>
      </c>
      <c r="E121" s="5" t="inlineStr">
        <is>
          <t>1.000,00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=HYPERLINK("https://leilaoonline.net/lote/detalhe/264443", "120")</f>
      </c>
      <c r="B122" s="4" t="s">
        <f>=HYPERLINK("https://leilaoonline.net/lote/detalhe/264443", " ROLO DYNAPAC CC43 ANO 89. OPERACIONAL")</f>
      </c>
      <c r="C122" s="4" t="inlineStr">
        <is>
          <t>Não vendido</t>
        </is>
      </c>
      <c r="D122" s="4" t="inlineStr">
        <is>
          <t>1</t>
        </is>
      </c>
      <c r="E122" s="5" t="inlineStr">
        <is>
          <t>19.500,00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=HYPERLINK("https://leilaoonline.net/lote/detalhe/264447", "121")</f>
      </c>
      <c r="B123" s="4" t="s">
        <f>=HYPERLINK("https://leilaoonline.net/lote/detalhe/264447", "[ VÍDEO ] Mini carregadeira BobCat - 98 (Modelo 753)")</f>
      </c>
      <c r="C123" s="4" t="inlineStr">
        <is>
          <t>Não vendido</t>
        </is>
      </c>
      <c r="D123" s="4" t="inlineStr">
        <is>
          <t>8</t>
        </is>
      </c>
      <c r="E123" s="5" t="inlineStr">
        <is>
          <t>37.000,00</t>
        </is>
      </c>
      <c r="F123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2026-08-12T22:48:51.00Z</dcterms:created>
  <dc:creator>Tellks Tecnologia</dc:creator>
  <cp:revision>0</cp:revision>
</cp:coreProperties>
</file>