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CARREGADEIRAS - TRATORES - ESCAVADEIRAS - CAMINHÕES VOLVO E VW - RETROESCAV.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=HYPERLINK("https://leilaoonline.net/lote/detalhe/265782", "020")</f>
      </c>
      <c r="B11" s="4" t="s">
        <f>=HYPERLINK("https://leilaoonline.net/lote/detalhe/265782", "CAMINHÃO FORD/F4000; 1984/1984; BEGE; DIESEL; MOTOR MWM 226; 5 MARCHAS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=HYPERLINK("https://leilaoonline.net/lote/detalhe/265787", "021")</f>
      </c>
      <c r="B12" s="4" t="s">
        <f>=HYPERLINK("https://leilaoonline.net/lote/detalhe/265787", "CAMINHÃO FORD/F4000; 1979/1979; MARROM; DIESEL")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=HYPERLINK("https://leilaoonline.net/lote/detalhe/264207", "025")</f>
      </c>
      <c r="B13" s="4" t="s">
        <f>=HYPERLINK("https://leilaoonline.net/lote/detalhe/264207", "LOTE COM CAMINHÃO VOLVO/VM 270 8X2R; 2014/2015; PRATA; DIESEL E REBOQUE R/METALF .A PRCT 2E; 2022/2022; PRETA")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357.500,00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=HYPERLINK("https://leilaoonline.net/lote/detalhe/264205", "030")</f>
      </c>
      <c r="B14" s="4" t="s">
        <f>=HYPERLINK("https://leilaoonline.net/lote/detalhe/264205", "CAMINHÃO VW 17.280; 2014/2015; BRANCO; DIESEL; CÂMBIO AUTOMÁTICO; C/ COMPACTADOR MARCA PLANALTO - FUNC. - IPVA 2025 OK")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165.000,00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=HYPERLINK("https://leilaoonline.net/lote/detalhe/264206", "031")</f>
      </c>
      <c r="B15" s="4" t="s">
        <f>=HYPERLINK("https://leilaoonline.net/lote/detalhe/264206", "CAMINHÃO VW 17.280; 2014/2015; BRANCO; DIESEL; CÂMBIO AUTOMÁTICO; S/ COMPACTADOR MARCA PLANALTO - FUNC. - IPVA 2025 OK")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167.500,00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=HYPERLINK("https://leilaoonline.net/lote/detalhe/265783", "032")</f>
      </c>
      <c r="B16" s="4" t="s">
        <f>=HYPERLINK("https://leilaoonline.net/lote/detalhe/265783", "CAMINHÃO VW/6.90; 1986/1986; DIESEL; MOTOR MWM 229; DIREÇÃO HIDRÁULICA - FUNCIONANDO")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39.000,00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=HYPERLINK("https://leilaoonline.net/lote/detalhe/264204", "035")</f>
      </c>
      <c r="B17" s="4" t="s">
        <f>=HYPERLINK("https://leilaoonline.net/lote/detalhe/264204", "RETROESCAVADEIRA JCB; MODELO 3CX 4X4; ANO 2016; EMPLACADA - FUNCIONANDO - PLACA FINAL 65")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110.000,00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=HYPERLINK("https://leilaoonline.net/lote/detalhe/264212", "036")</f>
      </c>
      <c r="B18" s="4" t="s">
        <f>=HYPERLINK("https://leilaoonline.net/lote/detalhe/264212", "RETROESCAVADEIRA CATERPILLAR; MODELO 416E; ANO 2008 - MOTOR AVARIADO, EQUIP. DESATIVADO")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=HYPERLINK("https://leilaoonline.net/lote/detalhe/264216", "040")</f>
      </c>
      <c r="B19" s="4" t="s">
        <f>=HYPERLINK("https://leilaoonline.net/lote/detalhe/264216", "TRANSBORDO PARA GRÃOS; CAP. APROX. 15 TONELADAS; ENGATE RAQUETE; C/ PNEUS DE ALTA FLUTUAÇÃO E BITOLA LARGA")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=HYPERLINK("https://leilaoonline.net/lote/detalhe/264213", "045")</f>
      </c>
      <c r="B20" s="4" t="s">
        <f>=HYPERLINK("https://leilaoonline.net/lote/detalhe/264213", "veja o vídeo!! PÁ CARREGADEIRA DUAC; MODELO 946; ANO 2021; HORÍMETRO 887 - EQUIP. FUNCIONANDO E TRABALHANDO")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=HYPERLINK("https://leilaoonline.net/lote/detalhe/264214", "046")</f>
      </c>
      <c r="B21" s="4" t="s">
        <f>=HYPERLINK("https://leilaoonline.net/lote/detalhe/264214", "veja o vídeo!! PÁ CARREGADEIRA MICHIGAN; MODELO 55C - EQUIP. OPERACIONAL, FUNCIONANDO E TRABALHANDO")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90.000,00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=HYPERLINK("https://leilaoonline.net/lote/detalhe/264208", "050")</f>
      </c>
      <c r="B22" s="4" t="s">
        <f>=HYPERLINK("https://leilaoonline.net/lote/detalhe/264208", "veja o vídeo!! ESCAVADEIRA HIDRÁULICA KOMATSU; MODELO PC 160; ANO 2008; AR CONDICIONADO - EQUIP. OPERACIONAL E TRABALHANDO")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=HYPERLINK("https://leilaoonline.net/lote/detalhe/264210", "051")</f>
      </c>
      <c r="B23" s="4" t="s">
        <f>=HYPERLINK("https://leilaoonline.net/lote/detalhe/264210", "veja o vídeo!! ESCAVADEIRA HIDRÁULICA JOHN DEERE; MODELO 160G; ANO 2015 - EQUIP.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=HYPERLINK("https://leilaoonline.net/lote/detalhe/265786", "053")</f>
      </c>
      <c r="B24" s="4" t="s">
        <f>=HYPERLINK("https://leilaoonline.net/lote/detalhe/265786", "TRATOR VALMET 65 ID; ANO 1981 -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=HYPERLINK("https://leilaoonline.net/lote/detalhe/265785", "054")</f>
      </c>
      <c r="B25" s="4" t="s">
        <f>=HYPERLINK("https://leilaoonline.net/lote/detalhe/265785", "TRATOR FORD 4600; ANO 1978 - FUNCIONANDO")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24.500,00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=HYPERLINK("https://leilaoonline.net/lote/detalhe/264215", "055")</f>
      </c>
      <c r="B26" s="4" t="s">
        <f>=HYPERLINK("https://leilaoonline.net/lote/detalhe/264215", "veja o vídeo!! TRATOR VALTRA BH 145; ANO 2014 - MOTOR FUNCIONANDO")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114.000,00</t>
        </is>
      </c>
      <c r="F26" s="4" t="inlineStr">
        <is>
          <t>1750.00</t>
        </is>
      </c>
    </row>
    <row collapsed="false" customFormat="false" customHeight="false" hidden="false" ht="12.1" outlineLevel="0" r="27">
      <c r="A27" s="5" t="s">
        <f>=HYPERLINK("https://leilaoonline.net/lote/detalhe/264211", "056")</f>
      </c>
      <c r="B27" s="4" t="s">
        <f>=HYPERLINK("https://leilaoonline.net/lote/detalhe/264211", "veja o vídeo!! TRATOR AGRÍCOLA VALTRA; MODELO BH 180; ANO 2013 - EQUIP. FUNCIONANDO")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136.000,00</t>
        </is>
      </c>
      <c r="F27" s="4" t="inlineStr">
        <is>
          <t>1750.00</t>
        </is>
      </c>
    </row>
    <row collapsed="false" customFormat="false" customHeight="false" hidden="false" ht="12.1" outlineLevel="0" r="28">
      <c r="A28" s="5" t="s">
        <f>=HYPERLINK("https://leilaoonline.net/lote/detalhe/264209", "057")</f>
      </c>
      <c r="B28" s="4" t="s">
        <f>=HYPERLINK("https://leilaoonline.net/lote/detalhe/264209", "veja o vídeo!! TRATOR AGRÍCOLA JOHN DEERE; MODELO 7185J; ANO 2011 - EQUIP. FUNCIONANDO E TRABALHANDO")</f>
      </c>
      <c r="C28" s="4" t="inlineStr">
        <is>
          <t>Vendido</t>
        </is>
      </c>
      <c r="D28" s="4" t="inlineStr">
        <is>
          <t>35</t>
        </is>
      </c>
      <c r="E28" s="5" t="inlineStr">
        <is>
          <t>145.000,00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=HYPERLINK("https://leilaoonline.net/lote/detalhe/264218", "058")</f>
      </c>
      <c r="B29" s="4" t="s">
        <f>=HYPERLINK("https://leilaoonline.net/lote/detalhe/264218", "veja o vídeo!! TRATOR MASSEY FERGUSON; ANO 1954; 4 CILINDROS; À DIESEL 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=HYPERLINK("https://leilaoonline.net/lote/detalhe/264217", "059")</f>
      </c>
      <c r="B30" s="4" t="s">
        <f>=HYPERLINK("https://leilaoonline.net/lote/detalhe/264217", "MICRO TRATOR AGRALE")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=HYPERLINK("https://leilaoonline.net/lote/detalhe/264222", "060")</f>
      </c>
      <c r="B31" s="4" t="s">
        <f>=HYPERLINK("https://leilaoonline.net/lote/detalhe/264222", "TRATOR FORD; SEM IDENT. DE ANO; À GASOLINA")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=HYPERLINK("https://leilaoonline.net/lote/detalhe/264223", "061")</f>
      </c>
      <c r="B32" s="4" t="s">
        <f>=HYPERLINK("https://leilaoonline.net/lote/detalhe/264223", "TRATOR 8 BR; SEM PLAQUETA DE IDENT.")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=HYPERLINK("https://leilaoonline.net/lote/detalhe/264233", "062")</f>
      </c>
      <c r="B33" s="4" t="s">
        <f>=HYPERLINK("https://leilaoonline.net/lote/detalhe/264233", "veja o vídeo!! TRATOR TOBATA C/ ROTATIVA; SEM ANO DE IDENTIFICAÇÃO - SOMENTE VÍDEO")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=HYPERLINK("https://leilaoonline.net/lote/detalhe/265781", "063")</f>
      </c>
      <c r="B34" s="4" t="s">
        <f>=HYPERLINK("https://leilaoonline.net/lote/detalhe/265781", "TRATOR VALMET 85 ID; ANO 1976 - FUNCIONANDO")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=HYPERLINK("https://leilaoonline.net/lote/detalhe/265784", "064")</f>
      </c>
      <c r="B35" s="4" t="s">
        <f>=HYPERLINK("https://leilaoonline.net/lote/detalhe/265784", "TRATOR MASSEY FERGUSON 35X; ANO INDEFINIDO; MOTOR 4CC")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=HYPERLINK("https://leilaoonline.net/lote/detalhe/264220", "065")</f>
      </c>
      <c r="B36" s="4" t="s">
        <f>=HYPERLINK("https://leilaoonline.net/lote/detalhe/264220", "veja o vídeo!! EMPILHADEIRA CLARK; 7 TONELADAS; DIESEL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=HYPERLINK("https://leilaoonline.net/lote/detalhe/264224", "066")</f>
      </c>
      <c r="B37" s="4" t="s">
        <f>=HYPERLINK("https://leilaoonline.net/lote/detalhe/264224", "EMPILHADEIRA CLARK C/ CAPACIDADE DE APROX. 7 TON; MOTOR CHEVROLET 6 CILINDROS - FUNC. (NÃO ACOMPANHA CILINDRO DE GÁS)")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=HYPERLINK("https://leilaoonline.net/lote/detalhe/264221", "067")</f>
      </c>
      <c r="B38" s="4" t="s">
        <f>=HYPERLINK("https://leilaoonline.net/lote/detalhe/264221", "EMPILHADEIRA CLARK; CAP. APROX. 7 TON; À DIESEL; AUTOMÁTICA; MOTOR PERKINS 4CC; SEM IDENT. DE ANO")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=HYPERLINK("https://leilaoonline.net/lote/detalhe/264227", "068")</f>
      </c>
      <c r="B39" s="4" t="s">
        <f>=HYPERLINK("https://leilaoonline.net/lote/detalhe/264227", "EMPILHADEIRA CLARK; MODELO C300HY; CAPACIDADE 2.5 TONELADAS; APROX. 17.200HRS - FUNCIONANDO")</f>
      </c>
      <c r="C39" s="4" t="inlineStr">
        <is>
          <t>Vendido</t>
        </is>
      </c>
      <c r="D39" s="4" t="inlineStr">
        <is>
          <t>22</t>
        </is>
      </c>
      <c r="E39" s="5" t="inlineStr">
        <is>
          <t>22.500,00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=HYPERLINK("https://leilaoonline.net/lote/detalhe/264225", "070")</f>
      </c>
      <c r="B40" s="4" t="s">
        <f>=HYPERLINK("https://leilaoonline.net/lote/detalhe/264225", "CASE 2688; ANO 2013; C/ 2 PLATAFORMAS 30X20 PARA SOJA E MILHO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350.000,00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=HYPERLINK("https://leilaoonline.net/lote/detalhe/264226", "071")</f>
      </c>
      <c r="B41" s="4" t="s">
        <f>=HYPERLINK("https://leilaoonline.net/lote/detalhe/264226", "TC 5090; ANO 2011; C/ PLATAFORMA DE SOJA 35 PÉS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=HYPERLINK("https://leilaoonline.net/lote/detalhe/264228", "073")</f>
      </c>
      <c r="B42" s="4" t="s">
        <f>=HYPERLINK("https://leilaoonline.net/lote/detalhe/264228", "GRANECAR; DIESEL; CAPACIDADE 9 TONELADAS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=HYPERLINK("https://leilaoonline.net/lote/detalhe/264219", "075")</f>
      </c>
      <c r="B43" s="4" t="s">
        <f>=HYPERLINK("https://leilaoonline.net/lote/detalhe/264219", "PARAMOTOR ASA SOL FLEXUS M; VITORAZZI; ANO 2019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=HYPERLINK("https://leilaoonline.net/lote/detalhe/264231", "083")</f>
      </c>
      <c r="B44" s="4" t="s">
        <f>=HYPERLINK("https://leilaoonline.net/lote/detalhe/264231", "MOTOR MWM; KD12 (COM REDUTOR)")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=HYPERLINK("https://leilaoonline.net/lote/detalhe/264232", "085")</f>
      </c>
      <c r="B45" s="4" t="s">
        <f>=HYPERLINK("https://leilaoonline.net/lote/detalhe/264232", "BOMBA D'ÁGUA (MOTOR TRIFÁSICO DE 15CV)")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=HYPERLINK("https://leilaoonline.net/lote/detalhe/264229", "090")</f>
      </c>
      <c r="B46" s="4" t="s">
        <f>=HYPERLINK("https://leilaoonline.net/lote/detalhe/264229", "LOTE COM APROX. 60 ESCADAS EM ALUMÍNIO; C/ 5 DEGRAUS PARA 250KG OU C/ 7 DEGRAUS PARA 150KG")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=HYPERLINK("https://leilaoonline.net/lote/detalhe/264230", "095")</f>
      </c>
      <c r="B47" s="4" t="s">
        <f>=HYPERLINK("https://leilaoonline.net/lote/detalhe/264230", "CARRETA")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4.500,00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2026-07-23T11:21:50.00Z</dcterms:created>
  <dc:creator>Tellks Tecnologia</dc:creator>
  <cp:revision>0</cp:revision>
</cp:coreProperties>
</file>