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=HYPERLINK("https://leilaoonline.net/lote/detalhe/262225", "004")</f>
      </c>
      <c r="B11" s="4" t="s">
        <f>=HYPERLINK("https://leilaoonline.net/lote/detalhe/262225", " DUMPER BASCULANTE MOTORIZADO  MARCA TOBATA TRAÇÃO 4x4")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=HYPERLINK("https://leilaoonline.net/lote/detalhe/262226", "005")</f>
      </c>
      <c r="B12" s="4" t="s">
        <f>=HYPERLINK("https://leilaoonline.net/lote/detalhe/262226", " GIRO ZERO")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3.200,00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=HYPERLINK("https://leilaoonline.net/lote/detalhe/262227", "010")</f>
      </c>
      <c r="B13" s="4" t="s">
        <f>=HYPERLINK("https://leilaoonline.net/lote/detalhe/262227", " REBOQUE - ESTRUTURA DE PAINEL DE MENSAGEM VARIAVEL - ano 2010")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7.500,00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=HYPERLINK("https://leilaoonline.net/lote/detalhe/262229", "011")</f>
      </c>
      <c r="B14" s="4" t="s">
        <f>=HYPERLINK("https://leilaoonline.net/lote/detalhe/262229", " REBOQUE - ESTRUTURA DE PAINEL DE MENSAGEM VARIAVEL - Ano 2010")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7.500,00</t>
        </is>
      </c>
      <c r="F14" s="4" t="inlineStr">
        <is>
          <t>400.00</t>
        </is>
      </c>
    </row>
    <row collapsed="false" customFormat="false" customHeight="false" hidden="false" ht="12.1" outlineLevel="0" r="15">
      <c r="A15" s="5" t="s">
        <f>=HYPERLINK("https://leilaoonline.net/lote/detalhe/262231", "012")</f>
      </c>
      <c r="B15" s="4" t="s">
        <f>=HYPERLINK("https://leilaoonline.net/lote/detalhe/262231", " CARRETINHA AGRICOLA")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=HYPERLINK("https://leilaoonline.net/lote/detalhe/262228", "015")</f>
      </c>
      <c r="B16" s="4" t="s">
        <f>=HYPERLINK("https://leilaoonline.net/lote/detalhe/262228", " ROCADEIRA - ARRASTRO")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=HYPERLINK("https://leilaoonline.net/lote/detalhe/262230", "019")</f>
      </c>
      <c r="B17" s="4" t="s">
        <f>=HYPERLINK("https://leilaoonline.net/lote/detalhe/262230", " MOTONIVELADORA XCMG ANO 2012")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=HYPERLINK("https://leilaoonline.net/lote/detalhe/262232", "031")</f>
      </c>
      <c r="B18" s="4" t="s">
        <f>=HYPERLINK("https://leilaoonline.net/lote/detalhe/262232", " TANQUE COMBOIO LDA")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=HYPERLINK("https://leilaoonline.net/lote/detalhe/262233", "033")</f>
      </c>
      <c r="B19" s="4" t="s">
        <f>=HYPERLINK("https://leilaoonline.net/lote/detalhe/262233", " MOTOR SCÂNIA")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8.000,00</t>
        </is>
      </c>
      <c r="F19" s="4" t="inlineStr">
        <is>
          <t>400.00</t>
        </is>
      </c>
    </row>
    <row collapsed="false" customFormat="false" customHeight="false" hidden="false" ht="12.1" outlineLevel="0" r="20">
      <c r="A20" s="5" t="s">
        <f>=HYPERLINK("https://leilaoonline.net/lote/detalhe/262234", "034")</f>
      </c>
      <c r="B20" s="4" t="s">
        <f>=HYPERLINK("https://leilaoonline.net/lote/detalhe/262234", " CARRETINHA CONVIVÊNCIA COM BANHEIRO - ARTESANAL")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=HYPERLINK("https://leilaoonline.net/lote/detalhe/262235", "035")</f>
      </c>
      <c r="B21" s="4" t="s">
        <f>=HYPERLINK("https://leilaoonline.net/lote/detalhe/262235", " VIBROACABADORA DE ASFALTO CIBER MOD. CIBER 12 ANO 1989")</f>
      </c>
      <c r="C21" s="4" t="inlineStr">
        <is>
          <t>Vendido</t>
        </is>
      </c>
      <c r="D21" s="4" t="inlineStr">
        <is>
          <t>1</t>
        </is>
      </c>
      <c r="E21" s="5" t="inlineStr">
        <is>
          <t>77.200,00</t>
        </is>
      </c>
      <c r="F21" s="4" t="inlineStr">
        <is>
          <t>750.00</t>
        </is>
      </c>
    </row>
    <row collapsed="false" customFormat="false" customHeight="false" hidden="false" ht="12.1" outlineLevel="0" r="22">
      <c r="A22" s="5" t="s">
        <f>=HYPERLINK("https://leilaoonline.net/lote/detalhe/262237", "036")</f>
      </c>
      <c r="B22" s="4" t="s">
        <f>=HYPERLINK("https://leilaoonline.net/lote/detalhe/262237", " TORNO MECÂNICO IRAN")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300.00</t>
        </is>
      </c>
    </row>
    <row collapsed="false" customFormat="false" customHeight="false" hidden="false" ht="12.1" outlineLevel="0" r="23">
      <c r="A23" s="5" t="s">
        <f>=HYPERLINK("https://leilaoonline.net/lote/detalhe/262239", "041")</f>
      </c>
      <c r="B23" s="4" t="s">
        <f>=HYPERLINK("https://leilaoonline.net/lote/detalhe/262239", " CARROCEREIA METÁLICA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=HYPERLINK("https://leilaoonline.net/lote/detalhe/262244", "042")</f>
      </c>
      <c r="B24" s="4" t="s">
        <f>=HYPERLINK("https://leilaoonline.net/lote/detalhe/262244", " CARROCEREIA METÁLICA - ENVESP")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=HYPERLINK("https://leilaoonline.net/lote/detalhe/262236", "043")</f>
      </c>
      <c r="B25" s="4" t="s">
        <f>=HYPERLINK("https://leilaoonline.net/lote/detalhe/262236", " CARROCEREIA METÁLICA - ENVESP")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=HYPERLINK("https://leilaoonline.net/lote/detalhe/262240", "044")</f>
      </c>
      <c r="B26" s="4" t="s">
        <f>=HYPERLINK("https://leilaoonline.net/lote/detalhe/262240", " CARROCEREIA METÁLICA - ENVESP")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=HYPERLINK("https://leilaoonline.net/lote/detalhe/262241", "045")</f>
      </c>
      <c r="B27" s="4" t="s">
        <f>=HYPERLINK("https://leilaoonline.net/lote/detalhe/262241", " CARROCEREIA METÁLICA - ENVESP")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=HYPERLINK("https://leilaoonline.net/lote/detalhe/262242", "047")</f>
      </c>
      <c r="B28" s="4" t="s">
        <f>=HYPERLINK("https://leilaoonline.net/lote/detalhe/262242", " 04 UNIDADES ESTRUTURA METÁLICA DE TANQUE")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=HYPERLINK("https://leilaoonline.net/lote/detalhe/262246", "049")</f>
      </c>
      <c r="B29" s="4" t="s">
        <f>=HYPERLINK("https://leilaoonline.net/lote/detalhe/262246", "[ VÍDEO ] PÁ CARREGADEIRA XCMG MOD. ZL30BR ANO 2017")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170.000,00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=HYPERLINK("https://leilaoonline.net/lote/detalhe/262247", "050")</f>
      </c>
      <c r="B30" s="4" t="s">
        <f>=HYPERLINK("https://leilaoonline.net/lote/detalhe/262247", "APROX. 15 MESAS DE ESCRITORIO DESMONTADAS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1.100,00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=HYPERLINK("https://leilaoonline.net/lote/detalhe/262249", "051")</f>
      </c>
      <c r="B31" s="4" t="s">
        <f>=HYPERLINK("https://leilaoonline.net/lote/detalhe/262249", "[ VÍDEO ] MÁQUINA DE JATO DE GRANALHA PARA 500 KG GRANALHA - FEBRATEC MOD. WB6")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=HYPERLINK("https://leilaoonline.net/lote/detalhe/264504", "101")</f>
      </c>
      <c r="B32" s="4" t="s">
        <f>=HYPERLINK("https://leilaoonline.net/lote/detalhe/264504", "CAMINHÃO MB /L 2325  ANO 1996/1996 - COR BRANCA - DIESEL C/ Guindaste Madal mod. MD22  CAPAC. 23T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150.000,00</t>
        </is>
      </c>
      <c r="F32" s="4" t="inlineStr">
        <is>
          <t>750.00</t>
        </is>
      </c>
    </row>
    <row collapsed="false" customFormat="false" customHeight="false" hidden="false" ht="12.1" outlineLevel="0" r="33">
      <c r="A33" s="5" t="s">
        <f>=HYPERLINK("https://leilaoonline.net/lote/detalhe/264505", "102")</f>
      </c>
      <c r="B33" s="4" t="s">
        <f>=HYPERLINK("https://leilaoonline.net/lote/detalhe/264505", "CAMINHÃO FORD/12000 L ANO 1995/1995- COR BRANCA - DIESEL C/ CAÇAMBA  CAPC. 7,7M³")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=HYPERLINK("https://leilaoonline.net/lote/detalhe/264506", "103")</f>
      </c>
      <c r="B34" s="4" t="s">
        <f>=HYPERLINK("https://leilaoonline.net/lote/detalhe/264506", "ESCAVADEIRA DOOSAN MOD. 140L ANO 2011")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170.000,00</t>
        </is>
      </c>
      <c r="F34" s="4" t="inlineStr">
        <is>
          <t>750.00</t>
        </is>
      </c>
    </row>
    <row collapsed="false" customFormat="false" customHeight="false" hidden="false" ht="12.1" outlineLevel="0" r="35">
      <c r="A35" s="5" t="s">
        <f>=HYPERLINK("https://leilaoonline.net/lote/detalhe/264507", "104")</f>
      </c>
      <c r="B35" s="4" t="s">
        <f>=HYPERLINK("https://leilaoonline.net/lote/detalhe/264507", "FIAT / MILLE ECONOMY ANO 2012/2012 - COR BRANCA-FLEX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=HYPERLINK("https://leilaoonline.net/lote/detalhe/264508", "105")</f>
      </c>
      <c r="B36" s="4" t="s">
        <f>=HYPERLINK("https://leilaoonline.net/lote/detalhe/264508", "MINICARREGADEIRA CASE  MOD. 175  ANO 2014 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70.000,00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=HYPERLINK("https://leilaoonline.net/lote/detalhe/264509", "106")</f>
      </c>
      <c r="B37" s="4" t="s">
        <f>=HYPERLINK("https://leilaoonline.net/lote/detalhe/264509", "CAMINHÃO FORD/CARGO 1418 - ANO 1988/1988 - COR BRANCA-DIESEL C/ BASCULANTE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65.000,00</t>
        </is>
      </c>
      <c r="F37" s="4" t="inlineStr">
        <is>
          <t>350.00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2026-09-23T23:59:23.00Z</dcterms:created>
  <dc:creator>Tellks Tecnologia</dc:creator>
  <cp:revision>0</cp:revision>
</cp:coreProperties>
</file>