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CADEIRAS, JOGOS, ITENS DE ESCRITÓRIO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=HYPERLINK("https://leilaoonline.net/lote/detalhe/261919", "001")</f>
      </c>
      <c r="B11" s="4" t="s">
        <f>=HYPERLINK("https://leilaoonline.net/lote/detalhe/261919", " Autolabor-laboratório móvel")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=HYPERLINK("https://leilaoonline.net/lote/detalhe/261902", "003")</f>
      </c>
      <c r="B12" s="4" t="s">
        <f>=HYPERLINK("https://leilaoonline.net/lote/detalhe/261902", " Ar Condicionado Bi-Split- 24.000 BTU-Fujitsu-Condensadora 2 Evaporadoras")</f>
      </c>
      <c r="C12" s="4" t="inlineStr">
        <is>
          <t>Lote retirado</t>
        </is>
      </c>
      <c r="D12" s="4" t="inlineStr">
        <is>
          <t>1</t>
        </is>
      </c>
      <c r="E12" s="5" t="inlineStr">
        <is>
          <t>390,00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=HYPERLINK("https://leilaoonline.net/lote/detalhe/261903", "005")</f>
      </c>
      <c r="B13" s="4" t="s">
        <f>=HYPERLINK("https://leilaoonline.net/lote/detalhe/261903", " Batedeira Britânia Sem Uso-220 VOLTS")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=HYPERLINK("https://leilaoonline.net/lote/detalhe/261905", "006")</f>
      </c>
      <c r="B14" s="4" t="s">
        <f>=HYPERLINK("https://leilaoonline.net/lote/detalhe/261905", " Banquetas, alto padrão (2 unidades)")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30.00</t>
        </is>
      </c>
    </row>
    <row collapsed="false" customFormat="false" customHeight="false" hidden="false" ht="12.1" outlineLevel="0" r="15">
      <c r="A15" s="5" t="s">
        <f>=HYPERLINK("https://leilaoonline.net/lote/detalhe/261924", "007")</f>
      </c>
      <c r="B15" s="4" t="s">
        <f>=HYPERLINK("https://leilaoonline.net/lote/detalhe/261924", " Cadeira de Alumínio Semi Nova")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120,00</t>
        </is>
      </c>
      <c r="F15" s="4" t="inlineStr">
        <is>
          <t>30.00</t>
        </is>
      </c>
    </row>
    <row collapsed="false" customFormat="false" customHeight="false" hidden="false" ht="12.1" outlineLevel="0" r="16">
      <c r="A16" s="5" t="s">
        <f>=HYPERLINK("https://leilaoonline.net/lote/detalhe/261907", "008")</f>
      </c>
      <c r="B16" s="4" t="s">
        <f>=HYPERLINK("https://leilaoonline.net/lote/detalhe/261907", " Coletes(3 unidades)")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=HYPERLINK("https://leilaoonline.net/lote/detalhe/261920", "009")</f>
      </c>
      <c r="B17" s="4" t="s">
        <f>=HYPERLINK("https://leilaoonline.net/lote/detalhe/261920", " Câmeras, cocinete, grampeador tapeceiro......")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=HYPERLINK("https://leilaoonline.net/lote/detalhe/261921", "010")</f>
      </c>
      <c r="B18" s="4" t="s">
        <f>=HYPERLINK("https://leilaoonline.net/lote/detalhe/261921", " Conjunto Didático de Automação Predial")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30.00</t>
        </is>
      </c>
    </row>
    <row collapsed="false" customFormat="false" customHeight="false" hidden="false" ht="12.1" outlineLevel="0" r="19">
      <c r="A19" s="5" t="s">
        <f>=HYPERLINK("https://leilaoonline.net/lote/detalhe/261917", "011")</f>
      </c>
      <c r="B19" s="4" t="s">
        <f>=HYPERLINK("https://leilaoonline.net/lote/detalhe/261917", " 8 un. - Contrapesopara Ombrelone Auto Equip.")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30.00</t>
        </is>
      </c>
    </row>
    <row collapsed="false" customFormat="false" customHeight="false" hidden="false" ht="12.1" outlineLevel="0" r="20">
      <c r="A20" s="5" t="s">
        <f>=HYPERLINK("https://leilaoonline.net/lote/detalhe/261906", "012")</f>
      </c>
      <c r="B20" s="4" t="s">
        <f>=HYPERLINK("https://leilaoonline.net/lote/detalhe/261906", " Dispensers(16 unidades) -vários modelos")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80,00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=HYPERLINK("https://leilaoonline.net/lote/detalhe/261909", "014")</f>
      </c>
      <c r="B21" s="4" t="s">
        <f>=HYPERLINK("https://leilaoonline.net/lote/detalhe/261909", " Expositor giratório de bolos e tortas Frilux-220 VOLTS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=HYPERLINK("https://leilaoonline.net/lote/detalhe/261912", "015")</f>
      </c>
      <c r="B22" s="4" t="s">
        <f>=HYPERLINK("https://leilaoonline.net/lote/detalhe/261912", "Frigobar Consul/Eletrodomésticos e Escova Secadora Soft e outros")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380,00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=HYPERLINK("https://leilaoonline.net/lote/detalhe/261925", "017")</f>
      </c>
      <c r="B23" s="4" t="s">
        <f>=HYPERLINK("https://leilaoonline.net/lote/detalhe/261925", " Fechadura Biométrica digital Adel")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380,00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=HYPERLINK("https://leilaoonline.net/lote/detalhe/261923", "018")</f>
      </c>
      <c r="B24" s="4" t="s">
        <f>=HYPERLINK("https://leilaoonline.net/lote/detalhe/261923", " FIAT/FIORINO 1.4 ANO 2014/2015 - FLEX- COR BRANCA - FUNCIONANDO")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34.800,00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=HYPERLINK("https://leilaoonline.net/lote/detalhe/261929", "019")</f>
      </c>
      <c r="B25" s="4" t="s">
        <f>=HYPERLINK("https://leilaoonline.net/lote/detalhe/261929", " Geladeira Visacooler, 3 prateleiras")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=HYPERLINK("https://leilaoonline.net/lote/detalhe/261911", "020")</f>
      </c>
      <c r="B26" s="4" t="s">
        <f>=HYPERLINK("https://leilaoonline.net/lote/detalhe/261911", " Geladeira Visacooler, 3 prateleiras")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=HYPERLINK("https://leilaoonline.net/lote/detalhe/261916", "021")</f>
      </c>
      <c r="B27" s="4" t="s">
        <f>=HYPERLINK("https://leilaoonline.net/lote/detalhe/261916", " Geladeira aço inox 4 portas - 220 volts")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=HYPERLINK("https://leilaoonline.net/lote/detalhe/261908", "022")</f>
      </c>
      <c r="B28" s="4" t="s">
        <f>=HYPERLINK("https://leilaoonline.net/lote/detalhe/261908", " Guarda Roupa 5 portas ORNARE - NOVO ainda embalado.")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=HYPERLINK("https://leilaoonline.net/lote/detalhe/261913", "025")</f>
      </c>
      <c r="B29" s="4" t="s">
        <f>=HYPERLINK("https://leilaoonline.net/lote/detalhe/261913", " Impressoras Epson, HP e outros(sem a estante)-10 unidades")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30.00</t>
        </is>
      </c>
    </row>
    <row collapsed="false" customFormat="false" customHeight="false" hidden="false" ht="12.1" outlineLevel="0" r="30">
      <c r="A30" s="5" t="s">
        <f>=HYPERLINK("https://leilaoonline.net/lote/detalhe/261910", "026")</f>
      </c>
      <c r="B30" s="4" t="s">
        <f>=HYPERLINK("https://leilaoonline.net/lote/detalhe/261910", " 7 Interface de Comando Industrial")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30.00</t>
        </is>
      </c>
    </row>
    <row collapsed="false" customFormat="false" customHeight="false" hidden="false" ht="12.1" outlineLevel="0" r="31">
      <c r="A31" s="5" t="s">
        <f>=HYPERLINK("https://leilaoonline.net/lote/detalhe/261930", "027")</f>
      </c>
      <c r="B31" s="4" t="s">
        <f>=HYPERLINK("https://leilaoonline.net/lote/detalhe/261930", " Janela de banheiro em alumínio-37,5 x 1,07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390,00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=HYPERLINK("https://leilaoonline.net/lote/detalhe/261914", "028")</f>
      </c>
      <c r="B32" s="4" t="s">
        <f>=HYPERLINK("https://leilaoonline.net/lote/detalhe/261914", " Janela de alumínio com veneziana de rolo-1,45x1,56 altura")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950,00</t>
        </is>
      </c>
      <c r="F32" s="4" t="inlineStr">
        <is>
          <t>30.00</t>
        </is>
      </c>
    </row>
    <row collapsed="false" customFormat="false" customHeight="false" hidden="false" ht="12.1" outlineLevel="0" r="33">
      <c r="A33" s="5" t="s">
        <f>=HYPERLINK("https://leilaoonline.net/lote/detalhe/261918", "029")</f>
      </c>
      <c r="B33" s="4" t="s">
        <f>=HYPERLINK("https://leilaoonline.net/lote/detalhe/261918", " Máquina de escrever-Funcionando-Olivetti LINEA 98")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=HYPERLINK("https://leilaoonline.net/lote/detalhe/261926", "030")</f>
      </c>
      <c r="B34" s="4" t="s">
        <f>=HYPERLINK("https://leilaoonline.net/lote/detalhe/261926", " Laboratório Móvel Autolabor")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=HYPERLINK("https://leilaoonline.net/lote/detalhe/261928", "032")</f>
      </c>
      <c r="B35" s="4" t="s">
        <f>=HYPERLINK("https://leilaoonline.net/lote/detalhe/261928", " Mesa automática de Trabalho")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=HYPERLINK("https://leilaoonline.net/lote/detalhe/261904", "033")</f>
      </c>
      <c r="B36" s="4" t="s">
        <f>=HYPERLINK("https://leilaoonline.net/lote/detalhe/261904", " Mesa redonda c/ 4 cadeiras brancas")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=HYPERLINK("https://leilaoonline.net/lote/detalhe/261915", "036")</f>
      </c>
      <c r="B37" s="4" t="s">
        <f>=HYPERLINK("https://leilaoonline.net/lote/detalhe/261915", " Máquina de Salgados - Marca Indiana-Funcionando")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=HYPERLINK("https://leilaoonline.net/lote/detalhe/261927", "037")</f>
      </c>
      <c r="B38" s="4" t="s">
        <f>=HYPERLINK("https://leilaoonline.net/lote/detalhe/261927", " Mini Cilindro Disco de Pizza-Marca Eco-Toda em Inox-Funcionando")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9.800,00</t>
        </is>
      </c>
      <c r="F38" s="4" t="inlineStr">
        <is>
          <t>300.00</t>
        </is>
      </c>
    </row>
    <row collapsed="false" customFormat="false" customHeight="false" hidden="false" ht="12.1" outlineLevel="0" r="39">
      <c r="A39" s="5" t="s">
        <f>=HYPERLINK("https://leilaoonline.net/lote/detalhe/261922", "039")</f>
      </c>
      <c r="B39" s="4" t="s">
        <f>=HYPERLINK("https://leilaoonline.net/lote/detalhe/261922", " Parquinho desmontado-2 balanços, 1 escorregador e 2 escadas horizontal")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850,00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=HYPERLINK("https://leilaoonline.net/lote/detalhe/261933", "040")</f>
      </c>
      <c r="B40" s="4" t="s">
        <f>=HYPERLINK("https://leilaoonline.net/lote/detalhe/261933", " Persiana Branca Romana-L:2,63xA:2,00")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=HYPERLINK("https://leilaoonline.net/lote/detalhe/261931", "041")</f>
      </c>
      <c r="B41" s="4" t="s">
        <f>=HYPERLINK("https://leilaoonline.net/lote/detalhe/261931", " Porta 82cm, com barra de apoio, chave e guarnição")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=HYPERLINK("https://leilaoonline.net/lote/detalhe/261935", "042")</f>
      </c>
      <c r="B42" s="4" t="s">
        <f>=HYPERLINK("https://leilaoonline.net/lote/detalhe/261935", " Projetor para TV, embutir no forro s/uso/com motor e braço articulado")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=HYPERLINK("https://leilaoonline.net/lote/detalhe/261932", "044")</f>
      </c>
      <c r="B43" s="4" t="s">
        <f>=HYPERLINK("https://leilaoonline.net/lote/detalhe/261932", " Placas e Acessórios")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30.00</t>
        </is>
      </c>
    </row>
    <row collapsed="false" customFormat="false" customHeight="false" hidden="false" ht="12.1" outlineLevel="0" r="44">
      <c r="A44" s="5" t="s">
        <f>=HYPERLINK("https://leilaoonline.net/lote/detalhe/261938", "047")</f>
      </c>
      <c r="B44" s="4" t="s">
        <f>=HYPERLINK("https://leilaoonline.net/lote/detalhe/261938", " Resfriador de água-ECO ER- 400 Litros-220 VOLTS-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=HYPERLINK("https://leilaoonline.net/lote/detalhe/261934", "048")</f>
      </c>
      <c r="B45" s="4" t="s">
        <f>=HYPERLINK("https://leilaoonline.net/lote/detalhe/261934", " Sucata TV 50" PHILIPS")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=HYPERLINK("https://leilaoonline.net/lote/detalhe/261937", "054")</f>
      </c>
      <c r="B46" s="4" t="s">
        <f>=HYPERLINK("https://leilaoonline.net/lote/detalhe/261937", " Xbox 360- 2 jogos, 1 controle sem fio, 1 guitarra -  (sem uso)")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=HYPERLINK("https://leilaoonline.net/lote/detalhe/261936", "055")</f>
      </c>
      <c r="B47" s="4" t="s">
        <f>=HYPERLINK("https://leilaoonline.net/lote/detalhe/261936", " Xbox 360, Playstation, 4 jogos e rádio com CD MP3")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30.00</t>
        </is>
      </c>
    </row>
    <row collapsed="false" customFormat="false" customHeight="false" hidden="false" ht="12.1" outlineLevel="0" r="48">
      <c r="A48" s="5" t="s">
        <f>=HYPERLINK("https://leilaoonline.net/lote/detalhe/261939", "056")</f>
      </c>
      <c r="B48" s="4" t="s">
        <f>=HYPERLINK("https://leilaoonline.net/lote/detalhe/261939", "Toners diversos usados")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180,00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=HYPERLINK("https://leilaoonline.net/lote/detalhe/261940", "057")</f>
      </c>
      <c r="B49" s="4" t="s">
        <f>=HYPERLINK("https://leilaoonline.net/lote/detalhe/261940", "VW/GOL CL 1.6 MI  ANO 1998/1999 GASOLINA COR BRANCA- FUNCIONANDO (no estado)")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=HYPERLINK("https://leilaoonline.net/lote/detalhe/261941", "058")</f>
      </c>
      <c r="B50" s="4" t="s">
        <f>=HYPERLINK("https://leilaoonline.net/lote/detalhe/261941", "TOYOTA/RAV4 ANO 2001/2002 - GASOLINA - COR PRATA")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9.500,00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=HYPERLINK("https://leilaoonline.net/lote/detalhe/261942", "059")</f>
      </c>
      <c r="B51" s="4" t="s">
        <f>=HYPERLINK("https://leilaoonline.net/lote/detalhe/261942", "TOYOTA /HILUX CD4 4X2 SRV - ANO 2007/2008 - COR CINZA - DIESEL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=HYPERLINK("https://leilaoonline.net/lote/detalhe/261943", "060")</f>
      </c>
      <c r="B52" s="4" t="s">
        <f>=HYPERLINK("https://leilaoonline.net/lote/detalhe/261943", "JETSKI / YAMAHA. COM MOTOR")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3.500,00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=HYPERLINK("https://leilaoonline.net/lote/detalhe/263544", "061")</f>
      </c>
      <c r="B53" s="4" t="s">
        <f>=HYPERLINK("https://leilaoonline.net/lote/detalhe/263544", " Aprox. 15 un. telefones Intelbras pleno")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=HYPERLINK("https://leilaoonline.net/lote/detalhe/263553", "062")</f>
      </c>
      <c r="B54" s="4" t="s">
        <f>=HYPERLINK("https://leilaoonline.net/lote/detalhe/263553", " Condensadora Elgin 24.000 BTU e suportes da Evapoadora")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=HYPERLINK("https://leilaoonline.net/lote/detalhe/263546", "063")</f>
      </c>
      <c r="B55" s="4" t="s">
        <f>=HYPERLINK("https://leilaoonline.net/lote/detalhe/263546", " 9 un. Reguladores de Pressão_diversos")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=HYPERLINK("https://leilaoonline.net/lote/detalhe/263542", "064")</f>
      </c>
      <c r="B56" s="4" t="s">
        <f>=HYPERLINK("https://leilaoonline.net/lote/detalhe/263542", " Ar Condicionado 9.000 BTU_Quente e Frio")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=HYPERLINK("https://leilaoonline.net/lote/detalhe/263548", "065")</f>
      </c>
      <c r="B57" s="4" t="s">
        <f>=HYPERLINK("https://leilaoonline.net/lote/detalhe/263548", " Condensadora da Câmara Fria e Cortina de 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=HYPERLINK("https://leilaoonline.net/lote/detalhe/263547", "066")</f>
      </c>
      <c r="B58" s="4" t="s">
        <f>=HYPERLINK("https://leilaoonline.net/lote/detalhe/263547", " 10 Reguladores de Pressão_diversos")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=HYPERLINK("https://leilaoonline.net/lote/detalhe/263545", "067")</f>
      </c>
      <c r="B59" s="4" t="s">
        <f>=HYPERLINK("https://leilaoonline.net/lote/detalhe/263545", " Turbilhão Galano")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=HYPERLINK("https://leilaoonline.net/lote/detalhe/263549", "068")</f>
      </c>
      <c r="B60" s="4" t="s">
        <f>=HYPERLINK("https://leilaoonline.net/lote/detalhe/263549", " 2 Furadeiras")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=HYPERLINK("https://leilaoonline.net/lote/detalhe/263552", "069")</f>
      </c>
      <c r="B61" s="4" t="s">
        <f>=HYPERLINK("https://leilaoonline.net/lote/detalhe/263552", " Lava e Seca 10,2 Kilos, LG, Inverter_FUNCIONANDO")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=HYPERLINK("https://leilaoonline.net/lote/detalhe/263550", "070")</f>
      </c>
      <c r="B62" s="4" t="s">
        <f>=HYPERLINK("https://leilaoonline.net/lote/detalhe/263550", " 10 Cadeiras de escritório com encosto e braço")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=HYPERLINK("https://leilaoonline.net/lote/detalhe/263543", "071")</f>
      </c>
      <c r="B63" s="4" t="s">
        <f>=HYPERLINK("https://leilaoonline.net/lote/detalhe/263543", " 12 Réguas com tomadas_diversas(sem a caixa plástica)")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230,00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=HYPERLINK("https://leilaoonline.net/lote/detalhe/263551", "072")</f>
      </c>
      <c r="B64" s="4" t="s">
        <f>=HYPERLINK("https://leilaoonline.net/lote/detalhe/263551", " Móvel/Floreira com 4 portas e 2 prateleiras")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2026-08-12T22:48:50.00Z</dcterms:created>
  <dc:creator>Tellks Tecnologia</dc:creator>
  <cp:revision>0</cp:revision>
</cp:coreProperties>
</file>