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COMPONENTES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=HYPERLINK("https://leilaoonline.net/lote/detalhe/260850", "001")</f>
      </c>
      <c r="B11" s="4" t="s">
        <f>=HYPERLINK("https://leilaoonline.net/lote/detalhe/260850", " BOMBA INJETORA MOTOR VOLVO D6")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=HYPERLINK("https://leilaoonline.net/lote/detalhe/260857", "002")</f>
      </c>
      <c r="B12" s="4" t="s">
        <f>=HYPERLINK("https://leilaoonline.net/lote/detalhe/260857", " CABEÇOTE MOTOR 3304")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=HYPERLINK("https://leilaoonline.net/lote/detalhe/261684", "003")</f>
      </c>
      <c r="B13" s="4" t="s">
        <f>=HYPERLINK("https://leilaoonline.net/lote/detalhe/261684", " ENXADA ROTATIVA, C 3,20m, A 0,60cm")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=HYPERLINK("https://leilaoonline.net/lote/detalhe/260859", "004")</f>
      </c>
      <c r="B14" s="4" t="s">
        <f>=HYPERLINK("https://leilaoonline.net/lote/detalhe/260859", " CABEÇOTE 3126B")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=HYPERLINK("https://leilaoonline.net/lote/detalhe/260853", "005")</f>
      </c>
      <c r="B15" s="4" t="s">
        <f>=HYPERLINK("https://leilaoonline.net/lote/detalhe/260853", " BOMBA HIDRAULICA PA CARREGADEIRA CAT 966H")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=HYPERLINK("https://leilaoonline.net/lote/detalhe/260849", "006")</f>
      </c>
      <c r="B16" s="4" t="s">
        <f>=HYPERLINK("https://leilaoonline.net/lote/detalhe/260849", " RADIADOR DE AGUA PRA DIVERSOS EQUIPAMENTOS")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=HYPERLINK("https://leilaoonline.net/lote/detalhe/260855", "007")</f>
      </c>
      <c r="B17" s="4" t="s">
        <f>=HYPERLINK("https://leilaoonline.net/lote/detalhe/260855", " EIXO DIANTEIRO 950H")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=HYPERLINK("https://leilaoonline.net/lote/detalhe/260856", "009")</f>
      </c>
      <c r="B18" s="4" t="s">
        <f>=HYPERLINK("https://leilaoonline.net/lote/detalhe/260856", " EIXO DIANTEIRO 966H")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=HYPERLINK("https://leilaoonline.net/lote/detalhe/260860", "010")</f>
      </c>
      <c r="B19" s="4" t="s">
        <f>=HYPERLINK("https://leilaoonline.net/lote/detalhe/260860", " RADIADOR DE AGUA 930R")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=HYPERLINK("https://leilaoonline.net/lote/detalhe/260858", "012")</f>
      </c>
      <c r="B20" s="4" t="s">
        <f>=HYPERLINK("https://leilaoonline.net/lote/detalhe/260858", " LOTE COM 6 PISTOES DIVERSOS")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1.750,00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=HYPERLINK("https://leilaoonline.net/lote/detalhe/260851", "013")</f>
      </c>
      <c r="B21" s="4" t="s">
        <f>=HYPERLINK("https://leilaoonline.net/lote/detalhe/260851", " PAR DE PISTÃO DA DIREÇÃO 966H")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1.250,00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=HYPERLINK("https://leilaoonline.net/lote/detalhe/260852", "014")</f>
      </c>
      <c r="B22" s="4" t="s">
        <f>=HYPERLINK("https://leilaoonline.net/lote/detalhe/260852", " PISTÃO DA CONCHA CASE 721C")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=HYPERLINK("https://leilaoonline.net/lote/detalhe/260854", "017")</f>
      </c>
      <c r="B23" s="4" t="s">
        <f>=HYPERLINK("https://leilaoonline.net/lote/detalhe/260854", " TRANSMISSÃO 950G")</f>
      </c>
      <c r="C23" s="4" t="inlineStr">
        <is>
          <t>Não vendido</t>
        </is>
      </c>
      <c r="D23" s="4" t="inlineStr">
        <is>
          <t>33</t>
        </is>
      </c>
      <c r="E23" s="5" t="inlineStr">
        <is>
          <t>9.000,00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=HYPERLINK("https://leilaoonline.net/lote/detalhe/260862", "019")</f>
      </c>
      <c r="B24" s="4" t="s">
        <f>=HYPERLINK("https://leilaoonline.net/lote/detalhe/260862", " MOTOR OM352")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=HYPERLINK("https://leilaoonline.net/lote/detalhe/260861", "020")</f>
      </c>
      <c r="B25" s="4" t="s">
        <f>=HYPERLINK("https://leilaoonline.net/lote/detalhe/260861", " EIXO TRASEIRO 966H")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=HYPERLINK("https://leilaoonline.net/lote/detalhe/260863", "021")</f>
      </c>
      <c r="B26" s="4" t="s">
        <f>=HYPERLINK("https://leilaoonline.net/lote/detalhe/260863", " PISTÃO DA LAMINA D6T")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=HYPERLINK("https://leilaoonline.net/lote/detalhe/260872", "024")</f>
      </c>
      <c r="B27" s="4" t="s">
        <f>=HYPERLINK("https://leilaoonline.net/lote/detalhe/260872", " PISTÃO DA LAMINA D6T")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=HYPERLINK("https://leilaoonline.net/lote/detalhe/260864", "025")</f>
      </c>
      <c r="B28" s="4" t="s">
        <f>=HYPERLINK("https://leilaoonline.net/lote/detalhe/260864", " PISTÃO DO GEMEOS 330C")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=HYPERLINK("https://leilaoonline.net/lote/detalhe/260865", "027")</f>
      </c>
      <c r="B29" s="4" t="s">
        <f>=HYPERLINK("https://leilaoonline.net/lote/detalhe/260865", " RADIADOR DE AGUA E ÓLEO FG85")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=HYPERLINK("https://leilaoonline.net/lote/detalhe/260866", "028")</f>
      </c>
      <c r="B30" s="4" t="s">
        <f>=HYPERLINK("https://leilaoonline.net/lote/detalhe/260866", " ESTICADOR DE ESTEIRA D6T")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=HYPERLINK("https://leilaoonline.net/lote/detalhe/260867", "029")</f>
      </c>
      <c r="B31" s="4" t="s">
        <f>=HYPERLINK("https://leilaoonline.net/lote/detalhe/260867", " COROA DE GIRO FX215")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=HYPERLINK("https://leilaoonline.net/lote/detalhe/260868", "030")</f>
      </c>
      <c r="B32" s="4" t="s">
        <f>=HYPERLINK("https://leilaoonline.net/lote/detalhe/260868", " PAR DE RODA GUIA COMPLETA 330")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=HYPERLINK("https://leilaoonline.net/lote/detalhe/260869", "031")</f>
      </c>
      <c r="B33" s="4" t="s">
        <f>=HYPERLINK("https://leilaoonline.net/lote/detalhe/260869", " UMA RODA GUIA HYUNDAI 210")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=HYPERLINK("https://leilaoonline.net/lote/detalhe/260870", "032")</f>
      </c>
      <c r="B34" s="4" t="s">
        <f>=HYPERLINK("https://leilaoonline.net/lote/detalhe/260870", " UMA RODA GUIA D8T")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=HYPERLINK("https://leilaoonline.net/lote/detalhe/260871", "033")</f>
      </c>
      <c r="B35" s="4" t="s">
        <f>=HYPERLINK("https://leilaoonline.net/lote/detalhe/260871", " UMA RODA GUIA 336")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=HYPERLINK("https://leilaoonline.net/lote/detalhe/260873", "035")</f>
      </c>
      <c r="B36" s="4" t="s">
        <f>=HYPERLINK("https://leilaoonline.net/lote/detalhe/260873", " PAR DE RODA 120B")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=HYPERLINK("https://leilaoonline.net/lote/detalhe/260874", "036")</f>
      </c>
      <c r="B37" s="4" t="s">
        <f>=HYPERLINK("https://leilaoonline.net/lote/detalhe/260874", " CAPOTA 930")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=HYPERLINK("https://leilaoonline.net/lote/detalhe/260875", "037")</f>
      </c>
      <c r="B38" s="4" t="s">
        <f>=HYPERLINK("https://leilaoonline.net/lote/detalhe/260875", " UM TANQUE DE DIESEL 336D")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=HYPERLINK("https://leilaoonline.net/lote/detalhe/260876", "041")</f>
      </c>
      <c r="B39" s="4" t="s">
        <f>=HYPERLINK("https://leilaoonline.net/lote/detalhe/260876", " CABINE 966C, WA320 E OUTRAS")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=HYPERLINK("https://leilaoonline.net/lote/detalhe/260877", "044")</f>
      </c>
      <c r="B40" s="4" t="s">
        <f>=HYPERLINK("https://leilaoonline.net/lote/detalhe/260877", " MOTOR DE GIRO 320B")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=HYPERLINK("https://leilaoonline.net/lote/detalhe/260878", "045")</f>
      </c>
      <c r="B41" s="4" t="s">
        <f>=HYPERLINK("https://leilaoonline.net/lote/detalhe/260878", " BLOCO DO MOTOR C6.6")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=HYPERLINK("https://leilaoonline.net/lote/detalhe/260881", "046")</f>
      </c>
      <c r="B42" s="4" t="s">
        <f>=HYPERLINK("https://leilaoonline.net/lote/detalhe/260881", " CONVERSOR DE TORC JCB 3C")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=HYPERLINK("https://leilaoonline.net/lote/detalhe/260879", "047")</f>
      </c>
      <c r="B43" s="4" t="s">
        <f>=HYPERLINK("https://leilaoonline.net/lote/detalhe/260879", " TROCADOR DE CALOR 950H")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=HYPERLINK("https://leilaoonline.net/lote/detalhe/260880", "048")</f>
      </c>
      <c r="B44" s="4" t="s">
        <f>=HYPERLINK("https://leilaoonline.net/lote/detalhe/260880", " VIRABREQUIM 3306")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=HYPERLINK("https://leilaoonline.net/lote/detalhe/260882", "049")</f>
      </c>
      <c r="B45" s="4" t="s">
        <f>=HYPERLINK("https://leilaoonline.net/lote/detalhe/260882", " RADIADOR PATROL 120B")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=HYPERLINK("https://leilaoonline.net/lote/detalhe/260884", "051")</f>
      </c>
      <c r="B46" s="4" t="s">
        <f>=HYPERLINK("https://leilaoonline.net/lote/detalhe/260884", " RADIADOR COMPLETO L120E")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=HYPERLINK("https://leilaoonline.net/lote/detalhe/260883", "052")</f>
      </c>
      <c r="B47" s="4" t="s">
        <f>=HYPERLINK("https://leilaoonline.net/lote/detalhe/260883", " LOTE COM 4 PISTÕES DE 3M E 1 DE 1,75M")</f>
      </c>
      <c r="C47" s="4" t="inlineStr">
        <is>
          <t>Não vendido</t>
        </is>
      </c>
      <c r="D47" s="4" t="inlineStr">
        <is>
          <t>5</t>
        </is>
      </c>
      <c r="E47" s="5" t="inlineStr">
        <is>
          <t>2.000,00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=HYPERLINK("https://leilaoonline.net/lote/detalhe/260885", "055")</f>
      </c>
      <c r="B48" s="4" t="s">
        <f>=HYPERLINK("https://leilaoonline.net/lote/detalhe/260885", " PISTÃO DA PATOLA JCB")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=HYPERLINK("https://leilaoonline.net/lote/detalhe/260887", "056")</f>
      </c>
      <c r="B49" s="4" t="s">
        <f>=HYPERLINK("https://leilaoonline.net/lote/detalhe/260887", " PISTÃO DA LAMINA D8K")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1.250,00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=HYPERLINK("https://leilaoonline.net/lote/detalhe/260886", "057")</f>
      </c>
      <c r="B50" s="4" t="s">
        <f>=HYPERLINK("https://leilaoonline.net/lote/detalhe/260886", " PISTÃO DO LEVANTE VOLVO 210")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1.250,00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=HYPERLINK("https://leilaoonline.net/lote/detalhe/260890", "058")</f>
      </c>
      <c r="B51" s="4" t="s">
        <f>=HYPERLINK("https://leilaoonline.net/lote/detalhe/260890", " LOTE COM 4 PISTÕES DIVERSOS")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=HYPERLINK("https://leilaoonline.net/lote/detalhe/260888", "061")</f>
      </c>
      <c r="B52" s="4" t="s">
        <f>=HYPERLINK("https://leilaoonline.net/lote/detalhe/260888", " TANQUE HIDRAULICO VOLVO G940")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=HYPERLINK("https://leilaoonline.net/lote/detalhe/260889", "063")</f>
      </c>
      <c r="B53" s="4" t="s">
        <f>=HYPERLINK("https://leilaoonline.net/lote/detalhe/260889", " CORRENTE DA PATROL")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=HYPERLINK("https://leilaoonline.net/lote/detalhe/260892", "064")</f>
      </c>
      <c r="B54" s="4" t="s">
        <f>=HYPERLINK("https://leilaoonline.net/lote/detalhe/260892", " COROA DA MOTRIZ PC 150")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=HYPERLINK("https://leilaoonline.net/lote/detalhe/260891", "065")</f>
      </c>
      <c r="B55" s="4" t="s">
        <f>=HYPERLINK("https://leilaoonline.net/lote/detalhe/260891", " RODA GUIA PC150")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=HYPERLINK("https://leilaoonline.net/lote/detalhe/260893", "068")</f>
      </c>
      <c r="B56" s="4" t="s">
        <f>=HYPERLINK("https://leilaoonline.net/lote/detalhe/260893", " CAPU D6T")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=HYPERLINK("https://leilaoonline.net/lote/detalhe/260895", "071")</f>
      </c>
      <c r="B57" s="4" t="s">
        <f>=HYPERLINK("https://leilaoonline.net/lote/detalhe/260895", " RABICHO FIXO D6D")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=HYPERLINK("https://leilaoonline.net/lote/detalhe/260897", "072")</f>
      </c>
      <c r="B58" s="4" t="s">
        <f>=HYPERLINK("https://leilaoonline.net/lote/detalhe/260897", " CONCHA ESCAVADEIRA 225")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1.500,00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=HYPERLINK("https://leilaoonline.net/lote/detalhe/260896", "073")</f>
      </c>
      <c r="B59" s="4" t="s">
        <f>=HYPERLINK("https://leilaoonline.net/lote/detalhe/260896", " ORBITROL 966H")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=HYPERLINK("https://leilaoonline.net/lote/detalhe/260894", "074")</f>
      </c>
      <c r="B60" s="4" t="s">
        <f>=HYPERLINK("https://leilaoonline.net/lote/detalhe/260894", " JOISTICK 924G")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=HYPERLINK("https://leilaoonline.net/lote/detalhe/260898", "077")</f>
      </c>
      <c r="B61" s="4" t="s">
        <f>=HYPERLINK("https://leilaoonline.net/lote/detalhe/260898", " CONCHA 966C")</f>
      </c>
      <c r="C61" s="4" t="inlineStr">
        <is>
          <t>Não vendido</t>
        </is>
      </c>
      <c r="D61" s="4" t="inlineStr">
        <is>
          <t>4</t>
        </is>
      </c>
      <c r="E61" s="5" t="inlineStr">
        <is>
          <t>1.750,00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=HYPERLINK("https://leilaoonline.net/lote/detalhe/260899", "078")</f>
      </c>
      <c r="B62" s="4" t="s">
        <f>=HYPERLINK("https://leilaoonline.net/lote/detalhe/260899", "[ VÍDEO ] BOMBA INJETORA 3406")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=HYPERLINK("https://leilaoonline.net/lote/detalhe/260900", "079")</f>
      </c>
      <c r="B63" s="4" t="s">
        <f>=HYPERLINK("https://leilaoonline.net/lote/detalhe/260900", " COROA REDUTOR E PINHÃO D8K")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=HYPERLINK("https://leilaoonline.net/lote/detalhe/260901", "082")</f>
      </c>
      <c r="B64" s="4" t="s">
        <f>=HYPERLINK("https://leilaoonline.net/lote/detalhe/260901", " [ LANCES POR KG ] PISTÃO (APROX. 4 TON)")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1,90</t>
        </is>
      </c>
      <c r="F64" s="4" t="inlineStr">
        <is>
          <t>0.10</t>
        </is>
      </c>
    </row>
    <row collapsed="false" customFormat="false" customHeight="false" hidden="false" ht="12.1" outlineLevel="0" r="65">
      <c r="A65" s="5" t="s">
        <f>=HYPERLINK("https://leilaoonline.net/lote/detalhe/260902", "083")</f>
      </c>
      <c r="B65" s="4" t="s">
        <f>=HYPERLINK("https://leilaoonline.net/lote/detalhe/260902", " U E LAMINA D6T")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1.200,00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=HYPERLINK("https://leilaoonline.net/lote/detalhe/260903", "085")</f>
      </c>
      <c r="B66" s="4" t="s">
        <f>=HYPERLINK("https://leilaoonline.net/lote/detalhe/260903", " BOMBA HIDRAULICA 950G")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=HYPERLINK("https://leilaoonline.net/lote/detalhe/260904", "086")</f>
      </c>
      <c r="B67" s="4" t="s">
        <f>=HYPERLINK("https://leilaoonline.net/lote/detalhe/260904", " CABEÇOTE 3406")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=HYPERLINK("https://leilaoonline.net/lote/detalhe/260905", "087")</f>
      </c>
      <c r="B68" s="4" t="s">
        <f>=HYPERLINK("https://leilaoonline.net/lote/detalhe/260905", " MOTOR DE GIRO COM REDUTOR PATROL 120H,135H, 140H")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=HYPERLINK("https://leilaoonline.net/lote/detalhe/260908", "088")</f>
      </c>
      <c r="B69" s="4" t="s">
        <f>=HYPERLINK("https://leilaoonline.net/lote/detalhe/260908", " ESCARIFICADOR PATROL 135H")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=HYPERLINK("https://leilaoonline.net/lote/detalhe/260907", "090")</f>
      </c>
      <c r="B70" s="4" t="s">
        <f>=HYPERLINK("https://leilaoonline.net/lote/detalhe/260907", " MOTOR MWM 229 FUNCIONANDO")</f>
      </c>
      <c r="C70" s="4" t="inlineStr">
        <is>
          <t>Lote retirado</t>
        </is>
      </c>
      <c r="D70" s="4" t="inlineStr">
        <is>
          <t>24</t>
        </is>
      </c>
      <c r="E70" s="5" t="inlineStr">
        <is>
          <t>7.000,00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=HYPERLINK("https://leilaoonline.net/lote/detalhe/260910", "091")</f>
      </c>
      <c r="B71" s="4" t="s">
        <f>=HYPERLINK("https://leilaoonline.net/lote/detalhe/260910", " RADIADOR COMPLETO PATROL 135H")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=HYPERLINK("https://leilaoonline.net/lote/detalhe/260906", "092")</f>
      </c>
      <c r="B72" s="4" t="s">
        <f>=HYPERLINK("https://leilaoonline.net/lote/detalhe/260906", " EIXO DIANTEIRO PATROL 135H")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1.000,00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=HYPERLINK("https://leilaoonline.net/lote/detalhe/260909", "093")</f>
      </c>
      <c r="B73" s="4" t="s">
        <f>=HYPERLINK("https://leilaoonline.net/lote/detalhe/260909", " H DA CONCHA JCB 3C")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=HYPERLINK("https://leilaoonline.net/lote/detalhe/260911", "094")</f>
      </c>
      <c r="B74" s="4" t="s">
        <f>=HYPERLINK("https://leilaoonline.net/lote/detalhe/260911", " CABEÇA DE CAVALO JCB 3C")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1.000,00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=HYPERLINK("https://leilaoonline.net/lote/detalhe/260912", "095")</f>
      </c>
      <c r="B75" s="4" t="s">
        <f>=HYPERLINK("https://leilaoonline.net/lote/detalhe/260912", " PAR DE PATOLA JCB 3C")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=HYPERLINK("https://leilaoonline.net/lote/detalhe/260913", "096")</f>
      </c>
      <c r="B76" s="4" t="s">
        <f>=HYPERLINK("https://leilaoonline.net/lote/detalhe/260913", " LANÇA DO RETRO 416E")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=HYPERLINK("https://leilaoonline.net/lote/detalhe/260914", "097")</f>
      </c>
      <c r="B77" s="4" t="s">
        <f>=HYPERLINK("https://leilaoonline.net/lote/detalhe/260914", " LANÇA DO RETRO JCB 3C")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1.000,00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=HYPERLINK("https://leilaoonline.net/lote/detalhe/260915", "098")</f>
      </c>
      <c r="B78" s="4" t="s">
        <f>=HYPERLINK("https://leilaoonline.net/lote/detalhe/260915", "BOMBA NEWSCROLL INJEÇÃO DIRETA")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=HYPERLINK("https://leilaoonline.net/lote/detalhe/260916", "099")</f>
      </c>
      <c r="B79" s="4" t="s">
        <f>=HYPERLINK("https://leilaoonline.net/lote/detalhe/260916", "CABEÇOTE 3306 COM PLACA")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=HYPERLINK("https://leilaoonline.net/lote/detalhe/260917", "100")</f>
      </c>
      <c r="B80" s="4" t="s">
        <f>=HYPERLINK("https://leilaoonline.net/lote/detalhe/260917", "VIRABREQUIM 3306 M 0,50 B STD")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3.000,00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=HYPERLINK("https://leilaoonline.net/lote/detalhe/260919", "101")</f>
      </c>
      <c r="B81" s="4" t="s">
        <f>=HYPERLINK("https://leilaoonline.net/lote/detalhe/260919", " CAMINHÃO FORD CARGO 1622 BASCULANTE ANO 99")</f>
      </c>
      <c r="C81" s="4" t="inlineStr">
        <is>
          <t>Lote retirado</t>
        </is>
      </c>
      <c r="D81" s="4" t="inlineStr">
        <is>
          <t>1</t>
        </is>
      </c>
      <c r="E81" s="5" t="inlineStr">
        <is>
          <t>80.000,00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=HYPERLINK("https://leilaoonline.net/lote/detalhe/260921", "102")</f>
      </c>
      <c r="B82" s="4" t="s">
        <f>=HYPERLINK("https://leilaoonline.net/lote/detalhe/260921", " PÁ CAREGADEIRA CAT 966C OPERACIONAL")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70.000,00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=HYPERLINK("https://leilaoonline.net/lote/detalhe/260922", "103")</f>
      </c>
      <c r="B83" s="4" t="s">
        <f>=HYPERLINK("https://leilaoonline.net/lote/detalhe/260922", "[ VÍDEO ] TRATOR DE ESTEIRA D6R OPERACIONAL")</f>
      </c>
      <c r="C83" s="4" t="inlineStr">
        <is>
          <t>Lote retirado</t>
        </is>
      </c>
      <c r="D83" s="4" t="inlineStr">
        <is>
          <t>0</t>
        </is>
      </c>
      <c r="E83" s="5" t="inlineStr">
        <is>
          <t>190.000,00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=HYPERLINK("https://leilaoonline.net/lote/detalhe/260920", "104")</f>
      </c>
      <c r="B84" s="4" t="s">
        <f>=HYPERLINK("https://leilaoonline.net/lote/detalhe/260920", " TRATOR DE PNEU MF290")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30.000,00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=HYPERLINK("https://leilaoonline.net/lote/detalhe/260918", "105")</f>
      </c>
      <c r="B85" s="4" t="s">
        <f>=HYPERLINK("https://leilaoonline.net/lote/detalhe/260918", " EIXO TRASEIRO PA CARREGAGEIRA 721C")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=HYPERLINK("https://leilaoonline.net/lote/detalhe/260923", "107")</f>
      </c>
      <c r="B86" s="4" t="s">
        <f>=HYPERLINK("https://leilaoonline.net/lote/detalhe/260923", "EIXO DIANTEIRO 721C")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=HYPERLINK("https://leilaoonline.net/lote/detalhe/260924", "109")</f>
      </c>
      <c r="B87" s="4" t="s">
        <f>=HYPERLINK("https://leilaoonline.net/lote/detalhe/260924", " MOTOR CATERPILLAR 3066")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10.000,00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=HYPERLINK("https://leilaoonline.net/lote/detalhe/260926", "110")</f>
      </c>
      <c r="B88" s="4" t="s">
        <f>=HYPERLINK("https://leilaoonline.net/lote/detalhe/260926", " BOMBA HIDRAULICA CAT 320B")</f>
      </c>
      <c r="C88" s="4" t="inlineStr">
        <is>
          <t>Lote retirado</t>
        </is>
      </c>
      <c r="D88" s="4" t="inlineStr">
        <is>
          <t>7</t>
        </is>
      </c>
      <c r="E88" s="5" t="inlineStr">
        <is>
          <t>2.500,00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=HYPERLINK("https://leilaoonline.net/lote/detalhe/260925", "111")</f>
      </c>
      <c r="B89" s="4" t="s">
        <f>=HYPERLINK("https://leilaoonline.net/lote/detalhe/260925", " PNEU COM RODA CAT 966H")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1.000,00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=HYPERLINK("https://leilaoonline.net/lote/detalhe/260927", "112")</f>
      </c>
      <c r="B90" s="4" t="s">
        <f>=HYPERLINK("https://leilaoonline.net/lote/detalhe/260927", " RODA CAT 950H")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1.000,00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=HYPERLINK("https://leilaoonline.net/lote/detalhe/260928", "114")</f>
      </c>
      <c r="B91" s="4" t="s">
        <f>=HYPERLINK("https://leilaoonline.net/lote/detalhe/260928", " EIXO DIANTEIRO CAT 938H")</f>
      </c>
      <c r="C91" s="4" t="inlineStr">
        <is>
          <t>Não vendido</t>
        </is>
      </c>
      <c r="D91" s="4" t="inlineStr">
        <is>
          <t>3</t>
        </is>
      </c>
      <c r="E91" s="5" t="inlineStr">
        <is>
          <t>12.000,00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=HYPERLINK("https://leilaoonline.net/lote/detalhe/260931", "117")</f>
      </c>
      <c r="B92" s="4" t="s">
        <f>=HYPERLINK("https://leilaoonline.net/lote/detalhe/260931", " LATA ESCAVADEIRA CAT 320BL")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=HYPERLINK("https://leilaoonline.net/lote/detalhe/260930", "118")</f>
      </c>
      <c r="B93" s="4" t="s">
        <f>=HYPERLINK("https://leilaoonline.net/lote/detalhe/260930", " LATA PA CARREGADEIRA HYUNDAI 757")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=HYPERLINK("https://leilaoonline.net/lote/detalhe/260929", "119")</f>
      </c>
      <c r="B94" s="4" t="s">
        <f>=HYPERLINK("https://leilaoonline.net/lote/detalhe/260929", " LATA MOTONIVELADORA VOLVO G940")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=HYPERLINK("https://leilaoonline.net/lote/detalhe/260932", "121")</f>
      </c>
      <c r="B95" s="4" t="s">
        <f>=HYPERLINK("https://leilaoonline.net/lote/detalhe/260932", " COVERSOR DE TORQUE D6T")</f>
      </c>
      <c r="C95" s="4" t="inlineStr">
        <is>
          <t>Lote retirado</t>
        </is>
      </c>
      <c r="D95" s="4" t="inlineStr">
        <is>
          <t>1</t>
        </is>
      </c>
      <c r="E95" s="5" t="inlineStr">
        <is>
          <t>10.000,00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=HYPERLINK("https://leilaoonline.net/lote/detalhe/260933", "122")</f>
      </c>
      <c r="B96" s="4" t="s">
        <f>=HYPERLINK("https://leilaoonline.net/lote/detalhe/260933", " TAMPA MOTOR VOLVO L120E L/E")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=HYPERLINK("https://leilaoonline.net/lote/detalhe/260939", "123")</f>
      </c>
      <c r="B97" s="4" t="s">
        <f>=HYPERLINK("https://leilaoonline.net/lote/detalhe/260939", " CAPÔ CAT 924G")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1.000,00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=HYPERLINK("https://leilaoonline.net/lote/detalhe/260938", "124")</f>
      </c>
      <c r="B98" s="4" t="s">
        <f>=HYPERLINK("https://leilaoonline.net/lote/detalhe/260938", " TAMPA DO MOTOR VOLVO G940 L/D")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=HYPERLINK("https://leilaoonline.net/lote/detalhe/260935", "125")</f>
      </c>
      <c r="B99" s="4" t="s">
        <f>=HYPERLINK("https://leilaoonline.net/lote/detalhe/260935", " TAMPA MOTOR VOLVO G940 L/E")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=HYPERLINK("https://leilaoonline.net/lote/detalhe/260937", "126")</f>
      </c>
      <c r="B100" s="4" t="s">
        <f>=HYPERLINK("https://leilaoonline.net/lote/detalhe/260937", " TAMPA MOTOR CAT320C L/E")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=HYPERLINK("https://leilaoonline.net/lote/detalhe/260934", "127")</f>
      </c>
      <c r="B101" s="4" t="s">
        <f>=HYPERLINK("https://leilaoonline.net/lote/detalhe/260934", " TAMPA HIDRAULICO CAT320B L/E")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=HYPERLINK("https://leilaoonline.net/lote/detalhe/260936", "128")</f>
      </c>
      <c r="B102" s="4" t="s">
        <f>=HYPERLINK("https://leilaoonline.net/lote/detalhe/260936", " TAMPA MOTOR CAT320B")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=HYPERLINK("https://leilaoonline.net/lote/detalhe/260940", "129")</f>
      </c>
      <c r="B103" s="4" t="s">
        <f>=HYPERLINK("https://leilaoonline.net/lote/detalhe/260940", " TAMPA HIDRAULICO CAT320C L/D")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=HYPERLINK("https://leilaoonline.net/lote/detalhe/260941", "130")</f>
      </c>
      <c r="B104" s="4" t="s">
        <f>=HYPERLINK("https://leilaoonline.net/lote/detalhe/260941", " TAMPA HIDRAULICO CAT320BL L/D")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=HYPERLINK("https://leilaoonline.net/lote/detalhe/260942", "131")</f>
      </c>
      <c r="B105" s="4" t="s">
        <f>=HYPERLINK("https://leilaoonline.net/lote/detalhe/260942", " TAMPA HIDRAULICO CAT320B L/D")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=HYPERLINK("https://leilaoonline.net/lote/detalhe/260943", "132")</f>
      </c>
      <c r="B106" s="4" t="s">
        <f>=HYPERLINK("https://leilaoonline.net/lote/detalhe/260943", " TAMPA HIDRAULICO CAT345C L/E")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=HYPERLINK("https://leilaoonline.net/lote/detalhe/260944", "133")</f>
      </c>
      <c r="B107" s="4" t="s">
        <f>=HYPERLINK("https://leilaoonline.net/lote/detalhe/260944", " TAMPA MOTOR CAT345C")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=HYPERLINK("https://leilaoonline.net/lote/detalhe/260945", "134")</f>
      </c>
      <c r="B108" s="4" t="s">
        <f>=HYPERLINK("https://leilaoonline.net/lote/detalhe/260945", " TAMPA MOTOR CAT345C L/D")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=HYPERLINK("https://leilaoonline.net/lote/detalhe/260946", "135")</f>
      </c>
      <c r="B109" s="4" t="s">
        <f>=HYPERLINK("https://leilaoonline.net/lote/detalhe/260946", " TAMPA HIDRAULICO CAT320C L/E")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=HYPERLINK("https://leilaoonline.net/lote/detalhe/260950", "136")</f>
      </c>
      <c r="B110" s="4" t="s">
        <f>=HYPERLINK("https://leilaoonline.net/lote/detalhe/260950", " TAMPA MOTOR HYUNDAI 757 L/D")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=HYPERLINK("https://leilaoonline.net/lote/detalhe/260949", "137")</f>
      </c>
      <c r="B111" s="4" t="s">
        <f>=HYPERLINK("https://leilaoonline.net/lote/detalhe/260949", " TAMPA MOTOR CAT320BL L/D")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=HYPERLINK("https://leilaoonline.net/lote/detalhe/260947", "138")</f>
      </c>
      <c r="B112" s="4" t="s">
        <f>=HYPERLINK("https://leilaoonline.net/lote/detalhe/260947", " TAMPA MOTOR HYUNDAI 575 L/E")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=HYPERLINK("https://leilaoonline.net/lote/detalhe/260948", "139")</f>
      </c>
      <c r="B113" s="4" t="s">
        <f>=HYPERLINK("https://leilaoonline.net/lote/detalhe/260948", " TAMPA MOTOR CAT330D L/D")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=HYPERLINK("https://leilaoonline.net/lote/detalhe/260951", "140")</f>
      </c>
      <c r="B114" s="4" t="s">
        <f>=HYPERLINK("https://leilaoonline.net/lote/detalhe/260951", " CATERPILLAR 824B")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100.000,00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=HYPERLINK("https://leilaoonline.net/lote/detalhe/262581", "141")</f>
      </c>
      <c r="B115" s="4" t="s">
        <f>=HYPERLINK("https://leilaoonline.net/lote/detalhe/262581", " Eixo ZF AXLES DIANTEIRO")</f>
      </c>
      <c r="C115" s="4" t="inlineStr">
        <is>
          <t>Não vendido</t>
        </is>
      </c>
      <c r="D115" s="4" t="inlineStr">
        <is>
          <t>1</t>
        </is>
      </c>
      <c r="E115" s="5" t="inlineStr">
        <is>
          <t>1.000,00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=HYPERLINK("https://leilaoonline.net/lote/detalhe/262582", "142")</f>
      </c>
      <c r="B116" s="4" t="s">
        <f>=HYPERLINK("https://leilaoonline.net/lote/detalhe/262582", " Eixo ZF AXLES TRASEIRO")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1.000,00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=HYPERLINK("https://leilaoonline.net/lote/detalhe/262584", "143")</f>
      </c>
      <c r="B117" s="4" t="s">
        <f>=HYPERLINK("https://leilaoonline.net/lote/detalhe/262584", " COMANDO FINAL D6R E D6T")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1.000,00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=HYPERLINK("https://leilaoonline.net/lote/detalhe/262583", "144")</f>
      </c>
      <c r="B118" s="4" t="s">
        <f>=HYPERLINK("https://leilaoonline.net/lote/detalhe/262583", " TRANSMISSÃO ZF")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=HYPERLINK("https://leilaoonline.net/lote/detalhe/262587", "145")</f>
      </c>
      <c r="B119" s="4" t="s">
        <f>=HYPERLINK("https://leilaoonline.net/lote/detalhe/262587", " MOTOR C6.6")</f>
      </c>
      <c r="C119" s="4" t="inlineStr">
        <is>
          <t>Não vendido</t>
        </is>
      </c>
      <c r="D119" s="4" t="inlineStr">
        <is>
          <t>2</t>
        </is>
      </c>
      <c r="E119" s="5" t="inlineStr">
        <is>
          <t>10.500,00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=HYPERLINK("https://leilaoonline.net/lote/detalhe/262585", "146")</f>
      </c>
      <c r="B120" s="4" t="s">
        <f>=HYPERLINK("https://leilaoonline.net/lote/detalhe/262585", " BALANÇA ESTABILIZADORA D6R")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1.000,00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=HYPERLINK("https://leilaoonline.net/lote/detalhe/262586", "147")</f>
      </c>
      <c r="B121" s="4" t="s">
        <f>=HYPERLINK("https://leilaoonline.net/lote/detalhe/262586", " TRANSMISSÃO RONDON")</f>
      </c>
      <c r="C121" s="4" t="inlineStr">
        <is>
          <t>Não vendido</t>
        </is>
      </c>
      <c r="D121" s="4" t="inlineStr">
        <is>
          <t>1</t>
        </is>
      </c>
      <c r="E121" s="5" t="inlineStr">
        <is>
          <t>1.000,00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=HYPERLINK("https://leilaoonline.net/lote/detalhe/262588", "148")</f>
      </c>
      <c r="B122" s="4" t="s">
        <f>=HYPERLINK("https://leilaoonline.net/lote/detalhe/262588", " COROA DE GIRO CAT 336D")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=HYPERLINK("https://leilaoonline.net/lote/detalhe/262591", "149")</f>
      </c>
      <c r="B123" s="4" t="s">
        <f>=HYPERLINK("https://leilaoonline.net/lote/detalhe/262591", " DIFERENCIAL CAT 938H DIANTEIRO")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=HYPERLINK("https://leilaoonline.net/lote/detalhe/262589", "150")</f>
      </c>
      <c r="B124" s="4" t="s">
        <f>=HYPERLINK("https://leilaoonline.net/lote/detalhe/262589", " DIFERENCIAL CAT 950G TRASEIRO")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=HYPERLINK("https://leilaoonline.net/lote/detalhe/262590", "151")</f>
      </c>
      <c r="B125" s="4" t="s">
        <f>=HYPERLINK("https://leilaoonline.net/lote/detalhe/262590", " TANQUE DIESEL 938H")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=HYPERLINK("https://leilaoonline.net/lote/detalhe/262593", "152")</f>
      </c>
      <c r="B126" s="4" t="s">
        <f>=HYPERLINK("https://leilaoonline.net/lote/detalhe/262593", " COMANDO DOOSAN DL250")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1.000,00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=HYPERLINK("https://leilaoonline.net/lote/detalhe/262594", "153")</f>
      </c>
      <c r="B127" s="4" t="s">
        <f>=HYPERLINK("https://leilaoonline.net/lote/detalhe/262594", " VIRABREQUIM 3126B")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=HYPERLINK("https://leilaoonline.net/lote/detalhe/262592", "154")</f>
      </c>
      <c r="B128" s="4" t="s">
        <f>=HYPERLINK("https://leilaoonline.net/lote/detalhe/262592", " DIFERENCIAL 950G DIANTEIRO")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1.000,00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=HYPERLINK("https://leilaoonline.net/lote/detalhe/262595", "155")</f>
      </c>
      <c r="B129" s="4" t="s">
        <f>=HYPERLINK("https://leilaoonline.net/lote/detalhe/262595", " MOTOR 3126B")</f>
      </c>
      <c r="C129" s="4" t="inlineStr">
        <is>
          <t>Lote retirado</t>
        </is>
      </c>
      <c r="D129" s="4" t="inlineStr">
        <is>
          <t>2</t>
        </is>
      </c>
      <c r="E129" s="5" t="inlineStr">
        <is>
          <t>10.500,00</t>
        </is>
      </c>
      <c r="F12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2026-09-02T14:50:18.00Z</dcterms:created>
  <dc:creator>Tellks Tecnologia</dc:creator>
  <cp:revision>0</cp:revision>
</cp:coreProperties>
</file>