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=HYPERLINK("https://leilaoonline.net/lote/detalhe/260044", "001")</f>
      </c>
      <c r="B11" s="4" t="s">
        <f>=HYPERLINK("https://leilaoonline.net/lote/detalhe/260044", " BOMBA INJETORA MOTOR VOLVO D6")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=HYPERLINK("https://leilaoonline.net/lote/detalhe/260052", "002")</f>
      </c>
      <c r="B12" s="4" t="s">
        <f>=HYPERLINK("https://leilaoonline.net/lote/detalhe/260052", " CABEÇOTE MOTOR 3304")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=HYPERLINK("https://leilaoonline.net/lote/detalhe/260053", "003")</f>
      </c>
      <c r="B13" s="4" t="s">
        <f>=HYPERLINK("https://leilaoonline.net/lote/detalhe/260053", " ENXADA ROTATIVA, C 3,20m, A 0,60cm")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=HYPERLINK("https://leilaoonline.net/lote/detalhe/260055", "004")</f>
      </c>
      <c r="B14" s="4" t="s">
        <f>=HYPERLINK("https://leilaoonline.net/lote/detalhe/260055", " CABEÇOTE 3126B")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=HYPERLINK("https://leilaoonline.net/lote/detalhe/260048", "005")</f>
      </c>
      <c r="B15" s="4" t="s">
        <f>=HYPERLINK("https://leilaoonline.net/lote/detalhe/260048", " BOMBA HIDRAULICA PA CARREGADEIRA CAT 966H")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=HYPERLINK("https://leilaoonline.net/lote/detalhe/260043", "006")</f>
      </c>
      <c r="B16" s="4" t="s">
        <f>=HYPERLINK("https://leilaoonline.net/lote/detalhe/260043", " RADIADOR DE AGUA PRA DIVERSOS EQUIPAMENTOS")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=HYPERLINK("https://leilaoonline.net/lote/detalhe/260050", "007")</f>
      </c>
      <c r="B17" s="4" t="s">
        <f>=HYPERLINK("https://leilaoonline.net/lote/detalhe/260050", " EIXO DIANTEIRO 950H")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=HYPERLINK("https://leilaoonline.net/lote/detalhe/260051", "009")</f>
      </c>
      <c r="B18" s="4" t="s">
        <f>=HYPERLINK("https://leilaoonline.net/lote/detalhe/260051", " EIXO DIANTEIRO 966H")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=HYPERLINK("https://leilaoonline.net/lote/detalhe/260056", "010")</f>
      </c>
      <c r="B19" s="4" t="s">
        <f>=HYPERLINK("https://leilaoonline.net/lote/detalhe/260056", " RADIADOR DE AGUA 930R")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=HYPERLINK("https://leilaoonline.net/lote/detalhe/260045", "011")</f>
      </c>
      <c r="B20" s="4" t="s">
        <f>=HYPERLINK("https://leilaoonline.net/lote/detalhe/260045", " EIXO TRASEIRO JCB 3C")</f>
      </c>
      <c r="C20" s="4" t="inlineStr">
        <is>
          <t>Vendido</t>
        </is>
      </c>
      <c r="D20" s="4" t="inlineStr">
        <is>
          <t>10</t>
        </is>
      </c>
      <c r="E20" s="5" t="inlineStr">
        <is>
          <t>2.800,00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=HYPERLINK("https://leilaoonline.net/lote/detalhe/260054", "012")</f>
      </c>
      <c r="B21" s="4" t="s">
        <f>=HYPERLINK("https://leilaoonline.net/lote/detalhe/260054", " LOTE COM 6 PISTOES DIVERSOS")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=HYPERLINK("https://leilaoonline.net/lote/detalhe/260046", "013")</f>
      </c>
      <c r="B22" s="4" t="s">
        <f>=HYPERLINK("https://leilaoonline.net/lote/detalhe/260046", " PAR DE PISTÃO DA DIREÇÃO 966H")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=HYPERLINK("https://leilaoonline.net/lote/detalhe/260047", "014")</f>
      </c>
      <c r="B23" s="4" t="s">
        <f>=HYPERLINK("https://leilaoonline.net/lote/detalhe/260047", " PISTÃO DA CONCHA CASE 721C")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=HYPERLINK("https://leilaoonline.net/lote/detalhe/260049", "017")</f>
      </c>
      <c r="B24" s="4" t="s">
        <f>=HYPERLINK("https://leilaoonline.net/lote/detalhe/260049", " TRANSMISSÃO 950G")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=HYPERLINK("https://leilaoonline.net/lote/detalhe/260058", "019")</f>
      </c>
      <c r="B25" s="4" t="s">
        <f>=HYPERLINK("https://leilaoonline.net/lote/detalhe/260058", " MOTOR OM352")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=HYPERLINK("https://leilaoonline.net/lote/detalhe/260057", "020")</f>
      </c>
      <c r="B26" s="4" t="s">
        <f>=HYPERLINK("https://leilaoonline.net/lote/detalhe/260057", " EIXO TRASEIRO 966H")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4.250,00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=HYPERLINK("https://leilaoonline.net/lote/detalhe/260059", "021")</f>
      </c>
      <c r="B27" s="4" t="s">
        <f>=HYPERLINK("https://leilaoonline.net/lote/detalhe/260059", " PISTÃO DA LAMINA D6T")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=HYPERLINK("https://leilaoonline.net/lote/detalhe/260069", "024")</f>
      </c>
      <c r="B28" s="4" t="s">
        <f>=HYPERLINK("https://leilaoonline.net/lote/detalhe/260069", " PISTÃO DA LAMINA D6T")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=HYPERLINK("https://leilaoonline.net/lote/detalhe/260061", "025")</f>
      </c>
      <c r="B29" s="4" t="s">
        <f>=HYPERLINK("https://leilaoonline.net/lote/detalhe/260061", " PISTÃO DO GEMEOS 330C")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=HYPERLINK("https://leilaoonline.net/lote/detalhe/260060", "026")</f>
      </c>
      <c r="B30" s="4" t="s">
        <f>=HYPERLINK("https://leilaoonline.net/lote/detalhe/260060", " EIXO TRASEIRO COMPLETO JCB")</f>
      </c>
      <c r="C30" s="4" t="inlineStr">
        <is>
          <t>Vendido</t>
        </is>
      </c>
      <c r="D30" s="4" t="inlineStr">
        <is>
          <t>6</t>
        </is>
      </c>
      <c r="E30" s="5" t="inlineStr">
        <is>
          <t>2.250,00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=HYPERLINK("https://leilaoonline.net/lote/detalhe/260062", "027")</f>
      </c>
      <c r="B31" s="4" t="s">
        <f>=HYPERLINK("https://leilaoonline.net/lote/detalhe/260062", " RADIADOR DE AGUA E ÓLEO FG85")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=HYPERLINK("https://leilaoonline.net/lote/detalhe/260063", "028")</f>
      </c>
      <c r="B32" s="4" t="s">
        <f>=HYPERLINK("https://leilaoonline.net/lote/detalhe/260063", " ESTICADOR DE ESTEIRA D6T")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=HYPERLINK("https://leilaoonline.net/lote/detalhe/260064", "029")</f>
      </c>
      <c r="B33" s="4" t="s">
        <f>=HYPERLINK("https://leilaoonline.net/lote/detalhe/260064", " COROA DE GIRO FX215")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=HYPERLINK("https://leilaoonline.net/lote/detalhe/260065", "030")</f>
      </c>
      <c r="B34" s="4" t="s">
        <f>=HYPERLINK("https://leilaoonline.net/lote/detalhe/260065", " PAR DE RODA GUIA COMPLETA 330")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=HYPERLINK("https://leilaoonline.net/lote/detalhe/260066", "031")</f>
      </c>
      <c r="B35" s="4" t="s">
        <f>=HYPERLINK("https://leilaoonline.net/lote/detalhe/260066", " UMA RODA GUIA HYUNDAI 210")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=HYPERLINK("https://leilaoonline.net/lote/detalhe/260067", "032")</f>
      </c>
      <c r="B36" s="4" t="s">
        <f>=HYPERLINK("https://leilaoonline.net/lote/detalhe/260067", " UMA RODA GUIA D8T")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=HYPERLINK("https://leilaoonline.net/lote/detalhe/260068", "033")</f>
      </c>
      <c r="B37" s="4" t="s">
        <f>=HYPERLINK("https://leilaoonline.net/lote/detalhe/260068", " UMA RODA GUIA 336")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=HYPERLINK("https://leilaoonline.net/lote/detalhe/260070", "035")</f>
      </c>
      <c r="B38" s="4" t="s">
        <f>=HYPERLINK("https://leilaoonline.net/lote/detalhe/260070", " PAR DE RODA 120B")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=HYPERLINK("https://leilaoonline.net/lote/detalhe/260071", "036")</f>
      </c>
      <c r="B39" s="4" t="s">
        <f>=HYPERLINK("https://leilaoonline.net/lote/detalhe/260071", " CAPOTA 930")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=HYPERLINK("https://leilaoonline.net/lote/detalhe/260073", "037")</f>
      </c>
      <c r="B40" s="4" t="s">
        <f>=HYPERLINK("https://leilaoonline.net/lote/detalhe/260073", " UM TANQUE DE DIESEL 336D")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=HYPERLINK("https://leilaoonline.net/lote/detalhe/260072", "039")</f>
      </c>
      <c r="B41" s="4" t="s">
        <f>=HYPERLINK("https://leilaoonline.net/lote/detalhe/260072", " 4 PNEUS BONS 1.100X22")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=HYPERLINK("https://leilaoonline.net/lote/detalhe/260074", "040")</f>
      </c>
      <c r="B42" s="4" t="s">
        <f>=HYPERLINK("https://leilaoonline.net/lote/detalhe/260074", " UMA CABINE 312D, 320D, 336D")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=HYPERLINK("https://leilaoonline.net/lote/detalhe/260075", "041")</f>
      </c>
      <c r="B43" s="4" t="s">
        <f>=HYPERLINK("https://leilaoonline.net/lote/detalhe/260075", " CABINE 966C, WA320 E OUTRAS")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=HYPERLINK("https://leilaoonline.net/lote/detalhe/260076", "044")</f>
      </c>
      <c r="B44" s="4" t="s">
        <f>=HYPERLINK("https://leilaoonline.net/lote/detalhe/260076", " MOTOR DE GIRO 320B")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=HYPERLINK("https://leilaoonline.net/lote/detalhe/260077", "045")</f>
      </c>
      <c r="B45" s="4" t="s">
        <f>=HYPERLINK("https://leilaoonline.net/lote/detalhe/260077", " BLOCO DO MOTOR C6.6")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=HYPERLINK("https://leilaoonline.net/lote/detalhe/260080", "046")</f>
      </c>
      <c r="B46" s="4" t="s">
        <f>=HYPERLINK("https://leilaoonline.net/lote/detalhe/260080", " CONVERSOR DE TORC JCB 3C")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=HYPERLINK("https://leilaoonline.net/lote/detalhe/260078", "047")</f>
      </c>
      <c r="B47" s="4" t="s">
        <f>=HYPERLINK("https://leilaoonline.net/lote/detalhe/260078", " TROCADOR DE CALOR 950H")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=HYPERLINK("https://leilaoonline.net/lote/detalhe/260079", "048")</f>
      </c>
      <c r="B48" s="4" t="s">
        <f>=HYPERLINK("https://leilaoonline.net/lote/detalhe/260079", " VIRABREQUIM 3306")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=HYPERLINK("https://leilaoonline.net/lote/detalhe/260081", "049")</f>
      </c>
      <c r="B49" s="4" t="s">
        <f>=HYPERLINK("https://leilaoonline.net/lote/detalhe/260081", " RADIADOR PATROL 120B")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=HYPERLINK("https://leilaoonline.net/lote/detalhe/260083", "051")</f>
      </c>
      <c r="B50" s="4" t="s">
        <f>=HYPERLINK("https://leilaoonline.net/lote/detalhe/260083", " RADIADOR COMPLETO L120E")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=HYPERLINK("https://leilaoonline.net/lote/detalhe/260082", "052")</f>
      </c>
      <c r="B51" s="4" t="s">
        <f>=HYPERLINK("https://leilaoonline.net/lote/detalhe/260082", " LOTE COM 4 PISTÕES DE 3M E 1 DE 1,75M")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=HYPERLINK("https://leilaoonline.net/lote/detalhe/260084", "054")</f>
      </c>
      <c r="B52" s="4" t="s">
        <f>=HYPERLINK("https://leilaoonline.net/lote/detalhe/260084", " PISTÃO DO RETRO JCB")</f>
      </c>
      <c r="C52" s="4" t="inlineStr">
        <is>
          <t>Vendido</t>
        </is>
      </c>
      <c r="D52" s="4" t="inlineStr">
        <is>
          <t>2</t>
        </is>
      </c>
      <c r="E52" s="5" t="inlineStr">
        <is>
          <t>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=HYPERLINK("https://leilaoonline.net/lote/detalhe/260085", "055")</f>
      </c>
      <c r="B53" s="4" t="s">
        <f>=HYPERLINK("https://leilaoonline.net/lote/detalhe/260085", " PISTÃO DA PATOLA JCB")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=HYPERLINK("https://leilaoonline.net/lote/detalhe/260087", "056")</f>
      </c>
      <c r="B54" s="4" t="s">
        <f>=HYPERLINK("https://leilaoonline.net/lote/detalhe/260087", " PISTÃO DA LAMINA D8K")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=HYPERLINK("https://leilaoonline.net/lote/detalhe/260086", "057")</f>
      </c>
      <c r="B55" s="4" t="s">
        <f>=HYPERLINK("https://leilaoonline.net/lote/detalhe/260086", " PISTÃO DO LEVANTE VOLVO 210")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=HYPERLINK("https://leilaoonline.net/lote/detalhe/260090", "058")</f>
      </c>
      <c r="B56" s="4" t="s">
        <f>=HYPERLINK("https://leilaoonline.net/lote/detalhe/260090", " LOTE COM 4 PISTÕES DIVERSOS")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=HYPERLINK("https://leilaoonline.net/lote/detalhe/260088", "061")</f>
      </c>
      <c r="B57" s="4" t="s">
        <f>=HYPERLINK("https://leilaoonline.net/lote/detalhe/260088", " TANQUE HIDRAULICO VOLVO G940")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=HYPERLINK("https://leilaoonline.net/lote/detalhe/260089", "063")</f>
      </c>
      <c r="B58" s="4" t="s">
        <f>=HYPERLINK("https://leilaoonline.net/lote/detalhe/260089", " CORRENTE DA PATROL")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=HYPERLINK("https://leilaoonline.net/lote/detalhe/260092", "064")</f>
      </c>
      <c r="B59" s="4" t="s">
        <f>=HYPERLINK("https://leilaoonline.net/lote/detalhe/260092", " COROA DA MOTRIZ PC 150")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=HYPERLINK("https://leilaoonline.net/lote/detalhe/260091", "065")</f>
      </c>
      <c r="B60" s="4" t="s">
        <f>=HYPERLINK("https://leilaoonline.net/lote/detalhe/260091", " RODA GUIA PC150")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=HYPERLINK("https://leilaoonline.net/lote/detalhe/260093", "068")</f>
      </c>
      <c r="B61" s="4" t="s">
        <f>=HYPERLINK("https://leilaoonline.net/lote/detalhe/260093", " CAPU D6T")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=HYPERLINK("https://leilaoonline.net/lote/detalhe/260095", "071")</f>
      </c>
      <c r="B62" s="4" t="s">
        <f>=HYPERLINK("https://leilaoonline.net/lote/detalhe/260095", " RABICHO FIXO D6D")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=HYPERLINK("https://leilaoonline.net/lote/detalhe/260097", "072")</f>
      </c>
      <c r="B63" s="4" t="s">
        <f>=HYPERLINK("https://leilaoonline.net/lote/detalhe/260097", " CONCHA ESCAVADEIRA 225")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2.250,00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=HYPERLINK("https://leilaoonline.net/lote/detalhe/260096", "073")</f>
      </c>
      <c r="B64" s="4" t="s">
        <f>=HYPERLINK("https://leilaoonline.net/lote/detalhe/260096", " ORBITROL 966H")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=HYPERLINK("https://leilaoonline.net/lote/detalhe/260094", "074")</f>
      </c>
      <c r="B65" s="4" t="s">
        <f>=HYPERLINK("https://leilaoonline.net/lote/detalhe/260094", " JOISTICK 924G")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=HYPERLINK("https://leilaoonline.net/lote/detalhe/260099", "077")</f>
      </c>
      <c r="B66" s="4" t="s">
        <f>=HYPERLINK("https://leilaoonline.net/lote/detalhe/260099", " CONCHA 966C")</f>
      </c>
      <c r="C66" s="4" t="inlineStr">
        <is>
          <t>Não vendido</t>
        </is>
      </c>
      <c r="D66" s="4" t="inlineStr">
        <is>
          <t>11</t>
        </is>
      </c>
      <c r="E66" s="5" t="inlineStr">
        <is>
          <t>3.500,00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=HYPERLINK("https://leilaoonline.net/lote/detalhe/260100", "078")</f>
      </c>
      <c r="B67" s="4" t="s">
        <f>=HYPERLINK("https://leilaoonline.net/lote/detalhe/260100", "[ VÍDEO ] BOMBA INJETORA 3406")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=HYPERLINK("https://leilaoonline.net/lote/detalhe/260101", "079")</f>
      </c>
      <c r="B68" s="4" t="s">
        <f>=HYPERLINK("https://leilaoonline.net/lote/detalhe/260101", " COROA REDUTOR E PINHÃO D8K")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=HYPERLINK("https://leilaoonline.net/lote/detalhe/260102", "082")</f>
      </c>
      <c r="B69" s="4" t="s">
        <f>=HYPERLINK("https://leilaoonline.net/lote/detalhe/260102", " [ LANCES POR KG ] PISTÃO (APROX. 4 TON)")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1,80</t>
        </is>
      </c>
      <c r="F69" s="4" t="inlineStr">
        <is>
          <t>0.10</t>
        </is>
      </c>
    </row>
    <row collapsed="false" customFormat="false" customHeight="false" hidden="false" ht="12.1" outlineLevel="0" r="70">
      <c r="A70" s="5" t="s">
        <f>=HYPERLINK("https://leilaoonline.net/lote/detalhe/260103", "083")</f>
      </c>
      <c r="B70" s="4" t="s">
        <f>=HYPERLINK("https://leilaoonline.net/lote/detalhe/260103", " U E LAMINA D6T")</f>
      </c>
      <c r="C70" s="4" t="inlineStr">
        <is>
          <t>Não vendido</t>
        </is>
      </c>
      <c r="D70" s="4" t="inlineStr">
        <is>
          <t>18</t>
        </is>
      </c>
      <c r="E70" s="5" t="inlineStr">
        <is>
          <t>4.400,00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=HYPERLINK("https://leilaoonline.net/lote/detalhe/260104", "085")</f>
      </c>
      <c r="B71" s="4" t="s">
        <f>=HYPERLINK("https://leilaoonline.net/lote/detalhe/260104", " BOMBA HIDRAULICA 950G")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=HYPERLINK("https://leilaoonline.net/lote/detalhe/260105", "086")</f>
      </c>
      <c r="B72" s="4" t="s">
        <f>=HYPERLINK("https://leilaoonline.net/lote/detalhe/260105", " CABEÇOTE 3406")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=HYPERLINK("https://leilaoonline.net/lote/detalhe/260106", "087")</f>
      </c>
      <c r="B73" s="4" t="s">
        <f>=HYPERLINK("https://leilaoonline.net/lote/detalhe/260106", " MOTOR DE GIRO COM REDUTOR PATROL 120H,135H, 140H")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=HYPERLINK("https://leilaoonline.net/lote/detalhe/260109", "088")</f>
      </c>
      <c r="B74" s="4" t="s">
        <f>=HYPERLINK("https://leilaoonline.net/lote/detalhe/260109", " ESCARIFICADOR PATROL 135H")</f>
      </c>
      <c r="C74" s="4" t="inlineStr">
        <is>
          <t>Não vendido</t>
        </is>
      </c>
      <c r="D74" s="4" t="inlineStr">
        <is>
          <t>14</t>
        </is>
      </c>
      <c r="E74" s="5" t="inlineStr">
        <is>
          <t>4.250,00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=HYPERLINK("https://leilaoonline.net/lote/detalhe/260110", "089")</f>
      </c>
      <c r="B75" s="4" t="s">
        <f>=HYPERLINK("https://leilaoonline.net/lote/detalhe/260110", " MOTOR CUMMINS SERIE C FUNCIONANDO E COMPLETO")</f>
      </c>
      <c r="C75" s="4" t="inlineStr">
        <is>
          <t>Lote retirado</t>
        </is>
      </c>
      <c r="D75" s="4" t="inlineStr">
        <is>
          <t>15</t>
        </is>
      </c>
      <c r="E75" s="5" t="inlineStr">
        <is>
          <t>8.500,00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=HYPERLINK("https://leilaoonline.net/lote/detalhe/260108", "090")</f>
      </c>
      <c r="B76" s="4" t="s">
        <f>=HYPERLINK("https://leilaoonline.net/lote/detalhe/260108", " MOTOR MWM 229 FUNCIONANDO")</f>
      </c>
      <c r="C76" s="4" t="inlineStr">
        <is>
          <t>Não vendido</t>
        </is>
      </c>
      <c r="D76" s="4" t="inlineStr">
        <is>
          <t>21</t>
        </is>
      </c>
      <c r="E76" s="5" t="inlineStr">
        <is>
          <t>6.250,00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=HYPERLINK("https://leilaoonline.net/lote/detalhe/260112", "091")</f>
      </c>
      <c r="B77" s="4" t="s">
        <f>=HYPERLINK("https://leilaoonline.net/lote/detalhe/260112", " RADIADOR COMPLETO PATROL 135H")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=HYPERLINK("https://leilaoonline.net/lote/detalhe/260107", "092")</f>
      </c>
      <c r="B78" s="4" t="s">
        <f>=HYPERLINK("https://leilaoonline.net/lote/detalhe/260107", " EIXO DIANTEIRO PATROL 135H")</f>
      </c>
      <c r="C78" s="4" t="inlineStr">
        <is>
          <t>Não vendido</t>
        </is>
      </c>
      <c r="D78" s="4" t="inlineStr">
        <is>
          <t>12</t>
        </is>
      </c>
      <c r="E78" s="5" t="inlineStr">
        <is>
          <t>3.750,00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=HYPERLINK("https://leilaoonline.net/lote/detalhe/260111", "093")</f>
      </c>
      <c r="B79" s="4" t="s">
        <f>=HYPERLINK("https://leilaoonline.net/lote/detalhe/260111", " H DA CONCHA JCB 3C")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=HYPERLINK("https://leilaoonline.net/lote/detalhe/260113", "094")</f>
      </c>
      <c r="B80" s="4" t="s">
        <f>=HYPERLINK("https://leilaoonline.net/lote/detalhe/260113", " CABEÇA DE CAVALO JCB 3C")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=HYPERLINK("https://leilaoonline.net/lote/detalhe/260114", "095")</f>
      </c>
      <c r="B81" s="4" t="s">
        <f>=HYPERLINK("https://leilaoonline.net/lote/detalhe/260114", " PAR DE PATOLA JCB 3C")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=HYPERLINK("https://leilaoonline.net/lote/detalhe/260115", "096")</f>
      </c>
      <c r="B82" s="4" t="s">
        <f>=HYPERLINK("https://leilaoonline.net/lote/detalhe/260115", " LANÇA DO RETRO 416E")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=HYPERLINK("https://leilaoonline.net/lote/detalhe/260116", "097")</f>
      </c>
      <c r="B83" s="4" t="s">
        <f>=HYPERLINK("https://leilaoonline.net/lote/detalhe/260116", " LANÇA DO RETRO JCB 3C")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=HYPERLINK("https://leilaoonline.net/lote/detalhe/260117", "098")</f>
      </c>
      <c r="B84" s="4" t="s">
        <f>=HYPERLINK("https://leilaoonline.net/lote/detalhe/260117", "BOMBA NEWSCROLL INJEÇÃO DIRETA")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=HYPERLINK("https://leilaoonline.net/lote/detalhe/260118", "099")</f>
      </c>
      <c r="B85" s="4" t="s">
        <f>=HYPERLINK("https://leilaoonline.net/lote/detalhe/260118", "CABEÇOTE 3306 COM PLACA")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=HYPERLINK("https://leilaoonline.net/lote/detalhe/260119", "100")</f>
      </c>
      <c r="B86" s="4" t="s">
        <f>=HYPERLINK("https://leilaoonline.net/lote/detalhe/260119", "VIRABREQUIM 3306 M 0,50 B STD")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=HYPERLINK("https://leilaoonline.net/lote/detalhe/260121", "101")</f>
      </c>
      <c r="B87" s="4" t="s">
        <f>=HYPERLINK("https://leilaoonline.net/lote/detalhe/260121", " CAMINHÃO FORD CARGO 1622 BASCULANTE ANO 99")</f>
      </c>
      <c r="C87" s="4" t="inlineStr">
        <is>
          <t>Não vendido</t>
        </is>
      </c>
      <c r="D87" s="4" t="inlineStr">
        <is>
          <t>16</t>
        </is>
      </c>
      <c r="E87" s="5" t="inlineStr">
        <is>
          <t>95.000,00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=HYPERLINK("https://leilaoonline.net/lote/detalhe/260123", "102")</f>
      </c>
      <c r="B88" s="4" t="s">
        <f>=HYPERLINK("https://leilaoonline.net/lote/detalhe/260123", " PÁ CAREGADEIRA CAT 966C OPERACIONAL")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70.000,00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=HYPERLINK("https://leilaoonline.net/lote/detalhe/260124", "103")</f>
      </c>
      <c r="B89" s="4" t="s">
        <f>=HYPERLINK("https://leilaoonline.net/lote/detalhe/260124", "[ VÍDEO ] TRATOR DE ESTEIRA D6R OPERACIONAL")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190.000,00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=HYPERLINK("https://leilaoonline.net/lote/detalhe/260122", "104")</f>
      </c>
      <c r="B90" s="4" t="s">
        <f>=HYPERLINK("https://leilaoonline.net/lote/detalhe/260122", " TRATOR DE PNEU MF290")</f>
      </c>
      <c r="C90" s="4" t="inlineStr">
        <is>
          <t>Não vendido</t>
        </is>
      </c>
      <c r="D90" s="4" t="inlineStr">
        <is>
          <t>7</t>
        </is>
      </c>
      <c r="E90" s="5" t="inlineStr">
        <is>
          <t>33.000,00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=HYPERLINK("https://leilaoonline.net/lote/detalhe/260120", "105")</f>
      </c>
      <c r="B91" s="4" t="s">
        <f>=HYPERLINK("https://leilaoonline.net/lote/detalhe/260120", " EIXO TRASEIRO PA CARREGAGEIRA 721C")</f>
      </c>
      <c r="C91" s="4" t="inlineStr">
        <is>
          <t>Não vendido</t>
        </is>
      </c>
      <c r="D91" s="4" t="inlineStr">
        <is>
          <t>16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=HYPERLINK("https://leilaoonline.net/lote/detalhe/260125", "107")</f>
      </c>
      <c r="B92" s="4" t="s">
        <f>=HYPERLINK("https://leilaoonline.net/lote/detalhe/260125", "EIXO DIANTEIRO 721C")</f>
      </c>
      <c r="C92" s="4" t="inlineStr">
        <is>
          <t>Não vendido</t>
        </is>
      </c>
      <c r="D92" s="4" t="inlineStr">
        <is>
          <t>12</t>
        </is>
      </c>
      <c r="E92" s="5" t="inlineStr">
        <is>
          <t>3.750,00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=HYPERLINK("https://leilaoonline.net/lote/detalhe/260126", "108")</f>
      </c>
      <c r="B93" s="4" t="s">
        <f>=HYPERLINK("https://leilaoonline.net/lote/detalhe/260126", "COMANDO FINAL FE105")</f>
      </c>
      <c r="C93" s="4" t="inlineStr">
        <is>
          <t>Vendido</t>
        </is>
      </c>
      <c r="D93" s="4" t="inlineStr">
        <is>
          <t>7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=HYPERLINK("https://leilaoonline.net/lote/detalhe/260127", "109")</f>
      </c>
      <c r="B94" s="4" t="s">
        <f>=HYPERLINK("https://leilaoonline.net/lote/detalhe/260127", " MOTOR CATERPILLAR 3066")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10.500,00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=HYPERLINK("https://leilaoonline.net/lote/detalhe/260129", "110")</f>
      </c>
      <c r="B95" s="4" t="s">
        <f>=HYPERLINK("https://leilaoonline.net/lote/detalhe/260129", " BOMBA HIDRAULICA CAT 320B")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=HYPERLINK("https://leilaoonline.net/lote/detalhe/260128", "111")</f>
      </c>
      <c r="B96" s="4" t="s">
        <f>=HYPERLINK("https://leilaoonline.net/lote/detalhe/260128", " PNEU COM RODA CAT 966H")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=HYPERLINK("https://leilaoonline.net/lote/detalhe/260130", "112")</f>
      </c>
      <c r="B97" s="4" t="s">
        <f>=HYPERLINK("https://leilaoonline.net/lote/detalhe/260130", " RODA CAT 950H")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=HYPERLINK("https://leilaoonline.net/lote/detalhe/260131", "113")</f>
      </c>
      <c r="B98" s="4" t="s">
        <f>=HYPERLINK("https://leilaoonline.net/lote/detalhe/260131", " RODA 966C")</f>
      </c>
      <c r="C98" s="4" t="inlineStr">
        <is>
          <t>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=HYPERLINK("https://leilaoonline.net/lote/detalhe/260151", "114")</f>
      </c>
      <c r="B99" s="4" t="s">
        <f>=HYPERLINK("https://leilaoonline.net/lote/detalhe/260151", " EIXO DIANTEIRO CAT 938H")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=HYPERLINK("https://leilaoonline.net/lote/detalhe/260155", "117")</f>
      </c>
      <c r="B100" s="4" t="s">
        <f>=HYPERLINK("https://leilaoonline.net/lote/detalhe/260155", " LATA ESCAVADEIRA CAT 320BL")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=HYPERLINK("https://leilaoonline.net/lote/detalhe/260153", "118")</f>
      </c>
      <c r="B101" s="4" t="s">
        <f>=HYPERLINK("https://leilaoonline.net/lote/detalhe/260153", " LATA PA CARREGADEIRA HYUNDAI 757")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=HYPERLINK("https://leilaoonline.net/lote/detalhe/260152", "119")</f>
      </c>
      <c r="B102" s="4" t="s">
        <f>=HYPERLINK("https://leilaoonline.net/lote/detalhe/260152", " LATA MOTONIVELADORA VOLVO G940")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=HYPERLINK("https://leilaoonline.net/lote/detalhe/260157", "121")</f>
      </c>
      <c r="B103" s="4" t="s">
        <f>=HYPERLINK("https://leilaoonline.net/lote/detalhe/260157", " COVERSOR DE TORQUE D6T")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=HYPERLINK("https://leilaoonline.net/lote/detalhe/260177", "122")</f>
      </c>
      <c r="B104" s="4" t="s">
        <f>=HYPERLINK("https://leilaoonline.net/lote/detalhe/260177", " TAMPA MOTOR VOLVO L120E L/E")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=HYPERLINK("https://leilaoonline.net/lote/detalhe/260183", "123")</f>
      </c>
      <c r="B105" s="4" t="s">
        <f>=HYPERLINK("https://leilaoonline.net/lote/detalhe/260183", " CAPÔ CAT 924G")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=HYPERLINK("https://leilaoonline.net/lote/detalhe/260182", "124")</f>
      </c>
      <c r="B106" s="4" t="s">
        <f>=HYPERLINK("https://leilaoonline.net/lote/detalhe/260182", " TAMPA DO MOTOR VOLVO G940 L/D")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=HYPERLINK("https://leilaoonline.net/lote/detalhe/260179", "125")</f>
      </c>
      <c r="B107" s="4" t="s">
        <f>=HYPERLINK("https://leilaoonline.net/lote/detalhe/260179", " TAMPA MOTOR VOLVO G940 L/E")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=HYPERLINK("https://leilaoonline.net/lote/detalhe/260181", "126")</f>
      </c>
      <c r="B108" s="4" t="s">
        <f>=HYPERLINK("https://leilaoonline.net/lote/detalhe/260181", " TAMPA MOTOR CAT320C L/E")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=HYPERLINK("https://leilaoonline.net/lote/detalhe/260178", "127")</f>
      </c>
      <c r="B109" s="4" t="s">
        <f>=HYPERLINK("https://leilaoonline.net/lote/detalhe/260178", " TAMPA HIDRAULICO CAT320B L/E")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=HYPERLINK("https://leilaoonline.net/lote/detalhe/260180", "128")</f>
      </c>
      <c r="B110" s="4" t="s">
        <f>=HYPERLINK("https://leilaoonline.net/lote/detalhe/260180", " TAMPA MOTOR CAT320B")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=HYPERLINK("https://leilaoonline.net/lote/detalhe/260184", "129")</f>
      </c>
      <c r="B111" s="4" t="s">
        <f>=HYPERLINK("https://leilaoonline.net/lote/detalhe/260184", " TAMPA HIDRAULICO CAT320C L/D")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=HYPERLINK("https://leilaoonline.net/lote/detalhe/260185", "130")</f>
      </c>
      <c r="B112" s="4" t="s">
        <f>=HYPERLINK("https://leilaoonline.net/lote/detalhe/260185", " TAMPA HIDRAULICO CAT320BL L/D")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=HYPERLINK("https://leilaoonline.net/lote/detalhe/260186", "131")</f>
      </c>
      <c r="B113" s="4" t="s">
        <f>=HYPERLINK("https://leilaoonline.net/lote/detalhe/260186", " TAMPA HIDRAULICO CAT320B L/D")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=HYPERLINK("https://leilaoonline.net/lote/detalhe/260187", "132")</f>
      </c>
      <c r="B114" s="4" t="s">
        <f>=HYPERLINK("https://leilaoonline.net/lote/detalhe/260187", " TAMPA HIDRAULICO CAT345C L/E")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=HYPERLINK("https://leilaoonline.net/lote/detalhe/260188", "133")</f>
      </c>
      <c r="B115" s="4" t="s">
        <f>=HYPERLINK("https://leilaoonline.net/lote/detalhe/260188", " TAMPA MOTOR CAT345C")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=HYPERLINK("https://leilaoonline.net/lote/detalhe/260189", "134")</f>
      </c>
      <c r="B116" s="4" t="s">
        <f>=HYPERLINK("https://leilaoonline.net/lote/detalhe/260189", " TAMPA MOTOR CAT345C L/D")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=HYPERLINK("https://leilaoonline.net/lote/detalhe/260190", "135")</f>
      </c>
      <c r="B117" s="4" t="s">
        <f>=HYPERLINK("https://leilaoonline.net/lote/detalhe/260190", " TAMPA HIDRAULICO CAT320C L/E")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=HYPERLINK("https://leilaoonline.net/lote/detalhe/260194", "136")</f>
      </c>
      <c r="B118" s="4" t="s">
        <f>=HYPERLINK("https://leilaoonline.net/lote/detalhe/260194", " TAMPA MOTOR HYUNDAI 757 L/D")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=HYPERLINK("https://leilaoonline.net/lote/detalhe/260193", "137")</f>
      </c>
      <c r="B119" s="4" t="s">
        <f>=HYPERLINK("https://leilaoonline.net/lote/detalhe/260193", " TAMPA MOTOR CAT320BL L/D")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=HYPERLINK("https://leilaoonline.net/lote/detalhe/260191", "138")</f>
      </c>
      <c r="B120" s="4" t="s">
        <f>=HYPERLINK("https://leilaoonline.net/lote/detalhe/260191", " TAMPA MOTOR HYUNDAI 575 L/E")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=HYPERLINK("https://leilaoonline.net/lote/detalhe/260192", "139")</f>
      </c>
      <c r="B121" s="4" t="s">
        <f>=HYPERLINK("https://leilaoonline.net/lote/detalhe/260192", " TAMPA MOTOR CAT330D L/D")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=HYPERLINK("https://leilaoonline.net/lote/detalhe/260195", "140")</f>
      </c>
      <c r="B122" s="4" t="s">
        <f>=HYPERLINK("https://leilaoonline.net/lote/detalhe/260195", " CATERPILLAR 824B")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100.000,00</t>
        </is>
      </c>
      <c r="F1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2026-09-24T00:14:20.00Z</dcterms:created>
  <dc:creator>Tellks Tecnologia</dc:creator>
  <cp:revision>0</cp:revision>
</cp:coreProperties>
</file>