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=HYPERLINK("https://leilaoonline.net/lote/detalhe/258546", "001")</f>
      </c>
      <c r="B11" s="4" t="s">
        <f>=HYPERLINK("https://leilaoonline.net/lote/detalhe/258546", " PÁ CARREGADEIRA CATERPILLAR MOD. 938F ANO 1997")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=HYPERLINK("https://leilaoonline.net/lote/detalhe/258543", "002")</f>
      </c>
      <c r="B12" s="4" t="s">
        <f>=HYPERLINK("https://leilaoonline.net/lote/detalhe/258543", " TRATOR DE PNEUS MASSEY FERGUSON MOD. 275 ANO 1984")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=HYPERLINK("https://leilaoonline.net/lote/detalhe/258545", "003")</f>
      </c>
      <c r="B13" s="4" t="s">
        <f>=HYPERLINK("https://leilaoonline.net/lote/detalhe/258545", " TRATOR DE PNEUS FORD/NEW HOLLAND MOD. MOD.4630 ANO 1994")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=HYPERLINK("https://leilaoonline.net/lote/detalhe/258554", "005")</f>
      </c>
      <c r="B14" s="4" t="s">
        <f>=HYPERLINK("https://leilaoonline.net/lote/detalhe/258554", " ESCAVADEIRA CATERPILLAR MOD. 336D ANO 2010")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=HYPERLINK("https://leilaoonline.net/lote/detalhe/258548", "007")</f>
      </c>
      <c r="B15" s="4" t="s">
        <f>=HYPERLINK("https://leilaoonline.net/lote/detalhe/258548", " CARROCERIA DE MADEIRA MARCA MADEVALE")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=HYPERLINK("https://leilaoonline.net/lote/detalhe/258571", "008")</f>
      </c>
      <c r="B16" s="4" t="s">
        <f>=HYPERLINK("https://leilaoonline.net/lote/detalhe/258571", " IMPLEMENTO TANQUE AMARELO CAPACIDADE 2.000 LITROS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=HYPERLINK("https://leilaoonline.net/lote/detalhe/258547", "009")</f>
      </c>
      <c r="B17" s="4" t="s">
        <f>=HYPERLINK("https://leilaoonline.net/lote/detalhe/258547", " IMPLEMENTO COMBOIO MARCA GASCON MOD. P62493A")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=HYPERLINK("https://leilaoonline.net/lote/detalhe/258551", "011")</f>
      </c>
      <c r="B18" s="4" t="s">
        <f>=HYPERLINK("https://leilaoonline.net/lote/detalhe/258551", " PERFURATRIZ MARCA LOMBARDI")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350.00</t>
        </is>
      </c>
    </row>
    <row collapsed="false" customFormat="false" customHeight="false" hidden="false" ht="12.1" outlineLevel="0" r="19">
      <c r="A19" s="5" t="s">
        <f>=HYPERLINK("https://leilaoonline.net/lote/detalhe/258553", "013")</f>
      </c>
      <c r="B19" s="4" t="s">
        <f>=HYPERLINK("https://leilaoonline.net/lote/detalhe/258553", " 09 UN. ROLETES - JOHN DEERE MOD. CB1513326")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=HYPERLINK("https://leilaoonline.net/lote/detalhe/258555", "014")</f>
      </c>
      <c r="B20" s="4" t="s">
        <f>=HYPERLINK("https://leilaoonline.net/lote/detalhe/258555", " 02 UN. PISTÕES PLANTADEIRA MB MARCA MOCDROL MOD. 4004084")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=HYPERLINK("https://leilaoonline.net/lote/detalhe/258544", "015")</f>
      </c>
      <c r="B21" s="4" t="s">
        <f>=HYPERLINK("https://leilaoonline.net/lote/detalhe/258544", " 06 UN. PISTÕES ESTÁGIOS MARCA MOCDROL MOD. 40009282")</f>
      </c>
      <c r="C21" s="4" t="inlineStr">
        <is>
          <t>Vendido</t>
        </is>
      </c>
      <c r="D21" s="4" t="inlineStr">
        <is>
          <t>2</t>
        </is>
      </c>
      <c r="E21" s="5" t="inlineStr">
        <is>
          <t>4.000,00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=HYPERLINK("https://leilaoonline.net/lote/detalhe/258556", "016")</f>
      </c>
      <c r="B22" s="4" t="s">
        <f>=HYPERLINK("https://leilaoonline.net/lote/detalhe/258556", " 02 UN. PNEUS TRELLEBORG MOD. 710/70R38")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5.000,00</t>
        </is>
      </c>
      <c r="F22" s="4" t="inlineStr">
        <is>
          <t>350.00</t>
        </is>
      </c>
    </row>
    <row collapsed="false" customFormat="false" customHeight="false" hidden="false" ht="12.1" outlineLevel="0" r="23">
      <c r="A23" s="5" t="s">
        <f>=HYPERLINK("https://leilaoonline.net/lote/detalhe/258550", "017")</f>
      </c>
      <c r="B23" s="4" t="s">
        <f>=HYPERLINK("https://leilaoonline.net/lote/detalhe/258550", " 01 UN. PNEU TRELLEBORG MOD. 850/60R38")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=HYPERLINK("https://leilaoonline.net/lote/detalhe/258549", "018")</f>
      </c>
      <c r="B24" s="4" t="s">
        <f>=HYPERLINK("https://leilaoonline.net/lote/detalhe/258549", " 02 UN. RODAS COLHEITADEIRAS MASSEY FERGUSON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1.800,00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=HYPERLINK("https://leilaoonline.net/lote/detalhe/258552", "019")</f>
      </c>
      <c r="B25" s="4" t="s">
        <f>=HYPERLINK("https://leilaoonline.net/lote/detalhe/258552", " 02 UN. RODAS DE TRATOR LINHA 700 MASSEY FERGUSON MOD. 6304287M91")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1.800,00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=HYPERLINK("https://leilaoonline.net/lote/detalhe/258557", "020")</f>
      </c>
      <c r="B26" s="4" t="s">
        <f>=HYPERLINK("https://leilaoonline.net/lote/detalhe/258557", "CAMINHÃO M.BENZ/L1513  ANO 1973/1973 - COR VERMELHA - DIESEL - GUINDASTE  3,5 TON")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69.000,00</t>
        </is>
      </c>
      <c r="F26" s="4" t="inlineStr">
        <is>
          <t>750.00</t>
        </is>
      </c>
    </row>
    <row collapsed="false" customFormat="false" customHeight="false" hidden="false" ht="12.1" outlineLevel="0" r="27">
      <c r="A27" s="5" t="s">
        <f>=HYPERLINK("https://leilaoonline.net/lote/detalhe/258558", "030")</f>
      </c>
      <c r="B27" s="4" t="s">
        <f>=HYPERLINK("https://leilaoonline.net/lote/detalhe/258558", " ESCAVADEIRA KOMATSUMOD. PC200 ANO 2009")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147.000,00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=HYPERLINK("https://leilaoonline.net/lote/detalhe/258561", "031")</f>
      </c>
      <c r="B28" s="4" t="s">
        <f>=HYPERLINK("https://leilaoonline.net/lote/detalhe/258561", " TANQUE JAFIP CAPAC. 9.000 LITROS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=HYPERLINK("https://leilaoonline.net/lote/detalhe/258562", "032")</f>
      </c>
      <c r="B29" s="4" t="s">
        <f>=HYPERLINK("https://leilaoonline.net/lote/detalhe/258562", " PRANCHA REBOQUE / LENÇOIS ANO 2002/2002 - COR AMARELA - 2 EIXOS")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95.000,00</t>
        </is>
      </c>
      <c r="F29" s="4" t="inlineStr">
        <is>
          <t>750.00</t>
        </is>
      </c>
    </row>
    <row collapsed="false" customFormat="false" customHeight="false" hidden="false" ht="12.1" outlineLevel="0" r="30">
      <c r="A30" s="5" t="s">
        <f>=HYPERLINK("https://leilaoonline.net/lote/detalhe/258559", "033")</f>
      </c>
      <c r="B30" s="4" t="s">
        <f>=HYPERLINK("https://leilaoonline.net/lote/detalhe/258559", " TANQUE INOX CAPAC. 8.000 LITROS")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=HYPERLINK("https://leilaoonline.net/lote/detalhe/258560", "034")</f>
      </c>
      <c r="B31" s="4" t="s">
        <f>=HYPERLINK("https://leilaoonline.net/lote/detalhe/258560", " TANQUE CAPAC. 14.000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5.400,00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=HYPERLINK("https://leilaoonline.net/lote/detalhe/258565", "035")</f>
      </c>
      <c r="B32" s="4" t="s">
        <f>=HYPERLINK("https://leilaoonline.net/lote/detalhe/258565", " COMPACTADOR PLANALTO ANO 2010")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300.00</t>
        </is>
      </c>
    </row>
    <row collapsed="false" customFormat="false" customHeight="false" hidden="false" ht="12.1" outlineLevel="0" r="33">
      <c r="A33" s="5" t="s">
        <f>=HYPERLINK("https://leilaoonline.net/lote/detalhe/258569", "036")</f>
      </c>
      <c r="B33" s="4" t="s">
        <f>=HYPERLINK("https://leilaoonline.net/lote/detalhe/258569", " COMPACTADOR PLANALTO ANO 2010")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10.000,00</t>
        </is>
      </c>
      <c r="F33" s="4" t="inlineStr">
        <is>
          <t>300.00</t>
        </is>
      </c>
    </row>
    <row collapsed="false" customFormat="false" customHeight="false" hidden="false" ht="12.1" outlineLevel="0" r="34">
      <c r="A34" s="5" t="s">
        <f>=HYPERLINK("https://leilaoonline.net/lote/detalhe/258567", "037")</f>
      </c>
      <c r="B34" s="4" t="s">
        <f>=HYPERLINK("https://leilaoonline.net/lote/detalhe/258567", " COMPACTADOR PLANALTO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300.00</t>
        </is>
      </c>
    </row>
    <row collapsed="false" customFormat="false" customHeight="false" hidden="false" ht="12.1" outlineLevel="0" r="35">
      <c r="A35" s="5" t="s">
        <f>=HYPERLINK("https://leilaoonline.net/lote/detalhe/258568", "040")</f>
      </c>
      <c r="B35" s="4" t="s">
        <f>=HYPERLINK("https://leilaoonline.net/lote/detalhe/258568", " HYUNDAI /HR HDB ANO 2010/2011 - DIESEL - COR BRANCA")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=HYPERLINK("https://leilaoonline.net/lote/detalhe/258564", "041")</f>
      </c>
      <c r="B36" s="4" t="s">
        <f>=HYPERLINK("https://leilaoonline.net/lote/detalhe/258564", " FORA DE ESTADA - SCANIA / R470 ANO 2007 6X4 - AUTOMÁTICO / CAÇAMBA BASCULANTE MEIA CANA MARCA ROSSETTI ANO 2008")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85.000,00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=HYPERLINK("https://leilaoonline.net/lote/detalhe/258570", "043")</f>
      </c>
      <c r="B37" s="4" t="s">
        <f>=HYPERLINK("https://leilaoonline.net/lote/detalhe/258570", "CARROCERIA BORRACHARIA GASCOM ANO 2012")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2026-09-02T15:07:05.00Z</dcterms:created>
  <dc:creator>Tellks Tecnologia</dc:creator>
  <cp:revision>0</cp:revision>
</cp:coreProperties>
</file>