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=HYPERLINK("https://leilaoonline.net/lote/detalhe/253476", "099")</f>
      </c>
      <c r="B11" s="4" t="s">
        <f>=HYPERLINK("https://leilaoonline.net/lote/detalhe/253476",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=HYPERLINK("https://leilaoonline.net/lote/detalhe/253467", "100")</f>
      </c>
      <c r="B12" s="4" t="s">
        <f>=HYPERLINK("https://leilaoonline.net/lote/detalhe/253467",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=HYPERLINK("https://leilaoonline.net/lote/detalhe/253402", "101")</f>
      </c>
      <c r="B13" s="4" t="s">
        <f>=HYPERLINK("https://leilaoonline.net/lote/detalhe/253402",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=HYPERLINK("https://leilaoonline.net/lote/detalhe/253404", "102")</f>
      </c>
      <c r="B14" s="4" t="s">
        <f>=HYPERLINK("https://leilaoonline.net/lote/detalhe/253404",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=HYPERLINK("https://leilaoonline.net/lote/detalhe/253413", "104")</f>
      </c>
      <c r="B15" s="4" t="s">
        <f>=HYPERLINK("https://leilaoonline.net/lote/detalhe/253413",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=HYPERLINK("https://leilaoonline.net/lote/detalhe/253405", "105")</f>
      </c>
      <c r="B16" s="4" t="s">
        <f>=HYPERLINK("https://leilaoonline.net/lote/detalhe/253405",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=HYPERLINK("https://leilaoonline.net/lote/detalhe/253407", "106")</f>
      </c>
      <c r="B17" s="4" t="s">
        <f>=HYPERLINK("https://leilaoonline.net/lote/detalhe/253407",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=HYPERLINK("https://leilaoonline.net/lote/detalhe/253410", "108")</f>
      </c>
      <c r="B18" s="4" t="s">
        <f>=HYPERLINK("https://leilaoonline.net/lote/detalhe/253410",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=HYPERLINK("https://leilaoonline.net/lote/detalhe/253411", "109")</f>
      </c>
      <c r="B19" s="4" t="s">
        <f>=HYPERLINK("https://leilaoonline.net/lote/detalhe/253411",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=HYPERLINK("https://leilaoonline.net/lote/detalhe/253468", "110")</f>
      </c>
      <c r="B20" s="4" t="s">
        <f>=HYPERLINK("https://leilaoonline.net/lote/detalhe/253468",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=HYPERLINK("https://leilaoonline.net/lote/detalhe/253466", "111")</f>
      </c>
      <c r="B21" s="4" t="s">
        <f>=HYPERLINK("https://leilaoonline.net/lote/detalhe/253466",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=HYPERLINK("https://leilaoonline.net/lote/detalhe/253409", "112")</f>
      </c>
      <c r="B22" s="4" t="s">
        <f>=HYPERLINK("https://leilaoonline.net/lote/detalhe/253409",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=HYPERLINK("https://leilaoonline.net/lote/detalhe/253415", "113")</f>
      </c>
      <c r="B23" s="4" t="s">
        <f>=HYPERLINK("https://leilaoonline.net/lote/detalhe/253415",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=HYPERLINK("https://leilaoonline.net/lote/detalhe/253408", "114")</f>
      </c>
      <c r="B24" s="4" t="s">
        <f>=HYPERLINK("https://leilaoonline.net/lote/detalhe/253408",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=HYPERLINK("https://leilaoonline.net/lote/detalhe/253406", "115")</f>
      </c>
      <c r="B25" s="4" t="s">
        <f>=HYPERLINK("https://leilaoonline.net/lote/detalhe/253406",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=HYPERLINK("https://leilaoonline.net/lote/detalhe/253414", "116")</f>
      </c>
      <c r="B26" s="4" t="s">
        <f>=HYPERLINK("https://leilaoonline.net/lote/detalhe/253414",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=HYPERLINK("https://leilaoonline.net/lote/detalhe/253416", "117")</f>
      </c>
      <c r="B27" s="4" t="s">
        <f>=HYPERLINK("https://leilaoonline.net/lote/detalhe/253416",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=HYPERLINK("https://leilaoonline.net/lote/detalhe/253469", "119")</f>
      </c>
      <c r="B28" s="4" t="s">
        <f>=HYPERLINK("https://leilaoonline.net/lote/detalhe/253469",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=HYPERLINK("https://leilaoonline.net/lote/detalhe/253464", "122")</f>
      </c>
      <c r="B29" s="4" t="s">
        <f>=HYPERLINK("https://leilaoonline.net/lote/detalhe/253464",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=HYPERLINK("https://leilaoonline.net/lote/detalhe/253403", "123")</f>
      </c>
      <c r="B30" s="4" t="s">
        <f>=HYPERLINK("https://leilaoonline.net/lote/detalhe/253403",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=HYPERLINK("https://leilaoonline.net/lote/detalhe/253465", "124")</f>
      </c>
      <c r="B31" s="4" t="s">
        <f>=HYPERLINK("https://leilaoonline.net/lote/detalhe/253465",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=HYPERLINK("https://leilaoonline.net/lote/detalhe/253420", "126")</f>
      </c>
      <c r="B32" s="4" t="s">
        <f>=HYPERLINK("https://leilaoonline.net/lote/detalhe/253420", " TALHA ELÉTRICA C/ MOTOR DE 0,33 CV; CAP. APROX. 2 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=HYPERLINK("https://leilaoonline.net/lote/detalhe/253418", "127")</f>
      </c>
      <c r="B33" s="4" t="s">
        <f>=HYPERLINK("https://leilaoonline.net/lote/detalhe/253418", " 2 ENGRAXADEIRAS C/ MOTOR DE 0,25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=HYPERLINK("https://leilaoonline.net/lote/detalhe/253435", "129")</f>
      </c>
      <c r="B34" s="4" t="s">
        <f>=HYPERLINK("https://leilaoonline.net/lote/detalhe/253435",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=HYPERLINK("https://leilaoonline.net/lote/detalhe/253419", "130")</f>
      </c>
      <c r="B35" s="4" t="s">
        <f>=HYPERLINK("https://leilaoonline.net/lote/detalhe/253419",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=HYPERLINK("https://leilaoonline.net/lote/detalhe/253421", "131")</f>
      </c>
      <c r="B36" s="4" t="s">
        <f>=HYPERLINK("https://leilaoonline.net/lote/detalhe/253421",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=HYPERLINK("https://leilaoonline.net/lote/detalhe/253427", "132")</f>
      </c>
      <c r="B37" s="4" t="s">
        <f>=HYPERLINK("https://leilaoonline.net/lote/detalhe/253427",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=HYPERLINK("https://leilaoonline.net/lote/detalhe/253431", "133")</f>
      </c>
      <c r="B38" s="4" t="s">
        <f>=HYPERLINK("https://leilaoonline.net/lote/detalhe/253431",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=HYPERLINK("https://leilaoonline.net/lote/detalhe/253423", "134")</f>
      </c>
      <c r="B39" s="4" t="s">
        <f>=HYPERLINK("https://leilaoonline.net/lote/detalhe/253423", " TROCADOR DE CALOR ALFA LAVAL")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700.00</t>
        </is>
      </c>
    </row>
    <row collapsed="false" customFormat="false" customHeight="false" hidden="false" ht="12.1" outlineLevel="0" r="40">
      <c r="A40" s="5" t="s">
        <f>=HYPERLINK("https://leilaoonline.net/lote/detalhe/253426", "135")</f>
      </c>
      <c r="B40" s="4" t="s">
        <f>=HYPERLINK("https://leilaoonline.net/lote/detalhe/253426", " TORNO AUTOMÁTICO CVA")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=HYPERLINK("https://leilaoonline.net/lote/detalhe/253436", "136")</f>
      </c>
      <c r="B41" s="4" t="s">
        <f>=HYPERLINK("https://leilaoonline.net/lote/detalhe/253436", " TROCADOR DE CALOR TRANTER; PRES. MÁX: 16 BAR")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=HYPERLINK("https://leilaoonline.net/lote/detalhe/253430", "137")</f>
      </c>
      <c r="B42" s="4" t="s">
        <f>=HYPERLINK("https://leilaoonline.net/lote/detalhe/253430", " PULMÃO DE AR CODEX; CAP. 250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=HYPERLINK("https://leilaoonline.net/lote/detalhe/253424", "138")</f>
      </c>
      <c r="B43" s="4" t="s">
        <f>=HYPERLINK("https://leilaoonline.net/lote/detalhe/253424", " CENTRÍFUGA DE CESTO EM INOX; DIÂM. 850x450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=HYPERLINK("https://leilaoonline.net/lote/detalhe/253425", "139")</f>
      </c>
      <c r="B44" s="4" t="s">
        <f>=HYPERLINK("https://leilaoonline.net/lote/detalhe/253425",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=HYPERLINK("https://leilaoonline.net/lote/detalhe/253432", "140")</f>
      </c>
      <c r="B45" s="4" t="s">
        <f>=HYPERLINK("https://leilaoonline.net/lote/detalhe/253432",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=HYPERLINK("https://leilaoonline.net/lote/detalhe/253429", "141")</f>
      </c>
      <c r="B46" s="4" t="s">
        <f>=HYPERLINK("https://leilaoonline.net/lote/detalhe/253429", " REDUTOR TRANSMOTÉCNICA H12-18")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=HYPERLINK("https://leilaoonline.net/lote/detalhe/253422", "142")</f>
      </c>
      <c r="B47" s="4" t="s">
        <f>=HYPERLINK("https://leilaoonline.net/lote/detalhe/253422", " COMPRESSOR P/ REFRIGERAÇÃO TRANE")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=HYPERLINK("https://leilaoonline.net/lote/detalhe/253428", "143")</f>
      </c>
      <c r="B48" s="4" t="s">
        <f>=HYPERLINK("https://leilaoonline.net/lote/detalhe/253428", " MOINHO DE TINTA C/ 3 ROLOS")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400.00</t>
        </is>
      </c>
    </row>
    <row collapsed="false" customFormat="false" customHeight="false" hidden="false" ht="12.1" outlineLevel="0" r="49">
      <c r="A49" s="5" t="s">
        <f>=HYPERLINK("https://leilaoonline.net/lote/detalhe/253434", "144")</f>
      </c>
      <c r="B49" s="4" t="s">
        <f>=HYPERLINK("https://leilaoonline.net/lote/detalhe/253434", " COMPRESSOR DE AR METALPLAN; 24 PÉS; C/ MOTOR DE 6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=HYPERLINK("https://leilaoonline.net/lote/detalhe/253439", "145")</f>
      </c>
      <c r="B50" s="4" t="s">
        <f>=HYPERLINK("https://leilaoonline.net/lote/detalhe/253439", " REDUTOR NORD; C/ MOTOR DE 11 KW")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=HYPERLINK("https://leilaoonline.net/lote/detalhe/253438", "148")</f>
      </c>
      <c r="B51" s="4" t="s">
        <f>=HYPERLINK("https://leilaoonline.net/lote/detalhe/253438", " ASPIRADOR DE PÓ INDUSTRIAL; C/ MOTOR DE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=HYPERLINK("https://leilaoonline.net/lote/detalhe/253417", "149")</f>
      </c>
      <c r="B52" s="4" t="s">
        <f>=HYPERLINK("https://leilaoonline.net/lote/detalhe/253417", " SERRA DE FITA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2.100,00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=HYPERLINK("https://leilaoonline.net/lote/detalhe/253433", "150")</f>
      </c>
      <c r="B53" s="4" t="s">
        <f>=HYPERLINK("https://leilaoonline.net/lote/detalhe/253433", " ELEVADOR MANUAL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=HYPERLINK("https://leilaoonline.net/lote/detalhe/253437", "151")</f>
      </c>
      <c r="B54" s="4" t="s">
        <f>=HYPERLINK("https://leilaoonline.net/lote/detalhe/253437", " 3 BOMBAS CENTRÍFUGAS EM INOX KSB; C/ MOTOR DE 5 CV; Q: 1,5 M³/H")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10.800,00</t>
        </is>
      </c>
      <c r="F54" s="4" t="inlineStr">
        <is>
          <t>1200.00</t>
        </is>
      </c>
    </row>
    <row collapsed="false" customFormat="false" customHeight="false" hidden="false" ht="12.1" outlineLevel="0" r="55">
      <c r="A55" s="5" t="s">
        <f>=HYPERLINK("https://leilaoonline.net/lote/detalhe/253440", "154")</f>
      </c>
      <c r="B55" s="4" t="s">
        <f>=HYPERLINK("https://leilaoonline.net/lote/detalhe/253440", " TROCADOR DE CALOR EM INOX ALFA LAVAL")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=HYPERLINK("https://leilaoonline.net/lote/detalhe/253445", "156")</f>
      </c>
      <c r="B56" s="4" t="s">
        <f>=HYPERLINK("https://leilaoonline.net/lote/detalhe/253445", " PALETEIRA ELÉTRICA CROWN MOD. 40GPM-4-12; CAP. 1200 KG; C/ BATERIA E S/ CARREGADOR")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3.600,00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=HYPERLINK("https://leilaoonline.net/lote/detalhe/253412", "157")</f>
      </c>
      <c r="B57" s="4" t="s">
        <f>=HYPERLINK("https://leilaoonline.net/lote/detalhe/253412", " OXIGENADOR EM FIBRA; C/ MOTOR DE 2 CV, RPM 1700")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=HYPERLINK("https://leilaoonline.net/lote/detalhe/253444", "159")</f>
      </c>
      <c r="B58" s="4" t="s">
        <f>=HYPERLINK("https://leilaoonline.net/lote/detalhe/253444", " 3 EXPOSITORES REFRIGERADOS EM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5.400,00</t>
        </is>
      </c>
      <c r="F58" s="4" t="inlineStr">
        <is>
          <t>600.00</t>
        </is>
      </c>
    </row>
    <row collapsed="false" customFormat="false" customHeight="false" hidden="false" ht="12.1" outlineLevel="0" r="59">
      <c r="A59" s="5" t="s">
        <f>=HYPERLINK("https://leilaoonline.net/lote/detalhe/253441", "160")</f>
      </c>
      <c r="B59" s="4" t="s">
        <f>=HYPERLINK("https://leilaoonline.net/lote/detalhe/253441", " TROCADOR DE CALOR EM INOX ALFA LAVAL")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7.200,00</t>
        </is>
      </c>
      <c r="F59" s="4" t="inlineStr">
        <is>
          <t>800.00</t>
        </is>
      </c>
    </row>
    <row collapsed="false" customFormat="false" customHeight="false" hidden="false" ht="12.1" outlineLevel="0" r="60">
      <c r="A60" s="5" t="s">
        <f>=HYPERLINK("https://leilaoonline.net/lote/detalhe/253442", "162")</f>
      </c>
      <c r="B60" s="4" t="s">
        <f>=HYPERLINK("https://leilaoonline.net/lote/detalhe/253442", " 3 MOTOBOMBAS C/ MOTOR DE 30 CV E 2 MOTOBOMBAS C/ MOTOR DE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11.400,00</t>
        </is>
      </c>
      <c r="F60" s="4" t="inlineStr">
        <is>
          <t>1300.00</t>
        </is>
      </c>
    </row>
    <row collapsed="false" customFormat="false" customHeight="false" hidden="false" ht="12.1" outlineLevel="0" r="61">
      <c r="A61" s="5" t="s">
        <f>=HYPERLINK("https://leilaoonline.net/lote/detalhe/253443", "168")</f>
      </c>
      <c r="B61" s="4" t="s">
        <f>=HYPERLINK("https://leilaoonline.net/lote/detalhe/253443", " REDUTOR DE ATÉ 75 CV; RELAÇÃO 1:16")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1400.00</t>
        </is>
      </c>
    </row>
    <row collapsed="false" customFormat="false" customHeight="false" hidden="false" ht="12.1" outlineLevel="0" r="62">
      <c r="A62" s="5" t="s">
        <f>=HYPERLINK("https://leilaoonline.net/lote/detalhe/253448", "171")</f>
      </c>
      <c r="B62" s="4" t="s">
        <f>=HYPERLINK("https://leilaoonline.net/lote/detalhe/253448", " REDUTOR BORGMAR ATÉ 150 CV; RELAÇÃO 1:31")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=HYPERLINK("https://leilaoonline.net/lote/detalhe/253447", "174")</f>
      </c>
      <c r="B63" s="4" t="s">
        <f>=HYPERLINK("https://leilaoonline.net/lote/detalhe/253447", " REDUTOR C/ MOTOR DE 15 CV; RELAÇÃO 1:139")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=HYPERLINK("https://leilaoonline.net/lote/detalhe/253446", "175")</f>
      </c>
      <c r="B64" s="4" t="s">
        <f>=HYPERLINK("https://leilaoonline.net/lote/detalhe/253446", " REDUTOR U-18; RELAÇÃO 1:60")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=HYPERLINK("https://leilaoonline.net/lote/detalhe/253457", "180")</f>
      </c>
      <c r="B65" s="4" t="s">
        <f>=HYPERLINK("https://leilaoonline.net/lote/detalhe/253457", " AUTOCLAVE LUFERCO")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=HYPERLINK("https://leilaoonline.net/lote/detalhe/253450", "181")</f>
      </c>
      <c r="B66" s="4" t="s">
        <f>=HYPERLINK("https://leilaoonline.net/lote/detalhe/253450", " MUFLA")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=HYPERLINK("https://leilaoonline.net/lote/detalhe/253453", "182")</f>
      </c>
      <c r="B67" s="4" t="s">
        <f>=HYPERLINK("https://leilaoonline.net/lote/detalhe/253453", " ESMERIL")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=HYPERLINK("https://leilaoonline.net/lote/detalhe/253455", "185")</f>
      </c>
      <c r="B68" s="4" t="s">
        <f>=HYPERLINK("https://leilaoonline.net/lote/detalhe/253455", " ROTULADORA PH-410")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5.400,00</t>
        </is>
      </c>
      <c r="F68" s="4" t="inlineStr">
        <is>
          <t>600.00</t>
        </is>
      </c>
    </row>
    <row collapsed="false" customFormat="false" customHeight="false" hidden="false" ht="12.1" outlineLevel="0" r="69">
      <c r="A69" s="5" t="s">
        <f>=HYPERLINK("https://leilaoonline.net/lote/detalhe/253454", "186")</f>
      </c>
      <c r="B69" s="4" t="s">
        <f>=HYPERLINK("https://leilaoonline.net/lote/detalhe/253454", " ESTEIRA EM AÇO INOX C/ MOTORREDUTOR")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3.600,00</t>
        </is>
      </c>
      <c r="F69" s="4" t="inlineStr">
        <is>
          <t>400.00</t>
        </is>
      </c>
    </row>
    <row collapsed="false" customFormat="false" customHeight="false" hidden="false" ht="12.1" outlineLevel="0" r="70">
      <c r="A70" s="5" t="s">
        <f>=HYPERLINK("https://leilaoonline.net/lote/detalhe/253449", "191")</f>
      </c>
      <c r="B70" s="4" t="s">
        <f>=HYPERLINK("https://leilaoonline.net/lote/detalhe/253449", " GERADOR DE ÁGUA QUENTE")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=HYPERLINK("https://leilaoonline.net/lote/detalhe/253458", "192")</f>
      </c>
      <c r="B71" s="4" t="s">
        <f>=HYPERLINK("https://leilaoonline.net/lote/detalhe/253458", " 4 CABEÇOTES DE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=HYPERLINK("https://leilaoonline.net/lote/detalhe/253456", "194")</f>
      </c>
      <c r="B72" s="4" t="s">
        <f>=HYPERLINK("https://leilaoonline.net/lote/detalhe/253456", " SELADORA CYKLOP")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2.400,00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=HYPERLINK("https://leilaoonline.net/lote/detalhe/253452", "195")</f>
      </c>
      <c r="B73" s="4" t="s">
        <f>=HYPERLINK("https://leilaoonline.net/lote/detalhe/253452", " FILTRO DE MANGAS")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=HYPERLINK("https://leilaoonline.net/lote/detalhe/253451", "196")</f>
      </c>
      <c r="B74" s="4" t="s">
        <f>=HYPERLINK("https://leilaoonline.net/lote/detalhe/253451", " SERRA P/ METAIS COM ACIONAMENTO HIDRÁULICO")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=HYPERLINK("https://leilaoonline.net/lote/detalhe/253461", "199")</f>
      </c>
      <c r="B75" s="4" t="s">
        <f>=HYPERLINK("https://leilaoonline.net/lote/detalhe/253461", " 02 Tanques de inox de Aprox. 513 L. Medidas 100cm x 110cm x 120cm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=HYPERLINK("https://leilaoonline.net/lote/detalhe/253460", "200")</f>
      </c>
      <c r="B76" s="4" t="s">
        <f>=HYPERLINK("https://leilaoonline.net/lote/detalhe/253460", " Tanque de inox de aprox. 1.500 L. Medidas: 184cm x 120cm x 100cm")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5.200,00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=HYPERLINK("https://leilaoonline.net/lote/detalhe/253463", "201")</f>
      </c>
      <c r="B77" s="4" t="s">
        <f>=HYPERLINK("https://leilaoonline.net/lote/detalhe/253463", " Rosca transportadora de inox Com motoredutor SEW de 2cv 1700rpm 1:58 30cm x 360cm x 33cm")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=HYPERLINK("https://leilaoonline.net/lote/detalhe/253459", "202")</f>
      </c>
      <c r="B78" s="4" t="s">
        <f>=HYPERLINK("https://leilaoonline.net/lote/detalhe/253459", " Peneira vibratória de inox 174cm x 550cm x 100cm")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=HYPERLINK("https://leilaoonline.net/lote/detalhe/253462", "204")</f>
      </c>
      <c r="B79" s="4" t="s">
        <f>=HYPERLINK("https://leilaoonline.net/lote/detalhe/253462", " Ventoinha com motor WEG W22 50cv 1130rpm 220/380v.")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=HYPERLINK("https://leilaoonline.net/lote/detalhe/253470", "205")</f>
      </c>
      <c r="B80" s="4" t="s">
        <f>=HYPERLINK("https://leilaoonline.net/lote/detalhe/253470", "10 BRAÇOS GIRATÓRIOS  COM TALHA ELÉTRICA MARCA DEMAG CAPAC. 1 TON.")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36.000,00</t>
        </is>
      </c>
      <c r="F80" s="4" t="inlineStr">
        <is>
          <t>400.00</t>
        </is>
      </c>
    </row>
    <row collapsed="false" customFormat="false" customHeight="false" hidden="false" ht="12.1" outlineLevel="0" r="81">
      <c r="A81" s="5" t="s">
        <f>=HYPERLINK("https://leilaoonline.net/lote/detalhe/253471", "206")</f>
      </c>
      <c r="B81" s="4" t="s">
        <f>=HYPERLINK("https://leilaoonline.net/lote/detalhe/253471", "01 MOINHO DE FACA COM MOTOR WEG 20CV E BOCA DE 300MM")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400.00</t>
        </is>
      </c>
    </row>
    <row collapsed="false" customFormat="false" customHeight="false" hidden="false" ht="12.1" outlineLevel="0" r="82">
      <c r="A82" s="5" t="s">
        <f>=HYPERLINK("https://leilaoonline.net/lote/detalhe/253473", "208")</f>
      </c>
      <c r="B82" s="4" t="s">
        <f>=HYPERLINK("https://leilaoonline.net/lote/detalhe/253473", "01 BOMBA COM MOTOR A GASOLINA 6 CILINDROS")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=HYPERLINK("https://leilaoonline.net/lote/detalhe/253474", "209")</f>
      </c>
      <c r="B83" s="4" t="s">
        <f>=HYPERLINK("https://leilaoonline.net/lote/detalhe/253474", "01 MAQUINA MODELADORA")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=HYPERLINK("https://leilaoonline.net/lote/detalhe/253475", "210")</f>
      </c>
      <c r="B84" s="4" t="s">
        <f>=HYPERLINK("https://leilaoonline.net/lote/detalhe/253475", "01 COMPRESSOR PARAFUSO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2026-10-16T07:20:04.00Z</dcterms:created>
  <dc:creator>Tellks Tecnologia</dc:creator>
  <cp:revision>0</cp:revision>
</cp:coreProperties>
</file>