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=HYPERLINK("https://leilaoonline.net/lote/detalhe/251811", "1001")</f>
      </c>
      <c r="B11" s="4" t="s">
        <f>=HYPERLINK("https://leilaoonline.net/lote/detalhe/251811", "FIAT PALIO FIRE WAY ANO 2016.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=HYPERLINK("https://leilaoonline.net/lote/detalhe/251804", "1002")</f>
      </c>
      <c r="B12" s="4" t="s">
        <f>=HYPERLINK("https://leilaoonline.net/lote/detalhe/251804",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=HYPERLINK("https://leilaoonline.net/lote/detalhe/251756", "1003")</f>
      </c>
      <c r="B13" s="4" t="s">
        <f>=HYPERLINK("https://leilaoonline.net/lote/detalhe/251756",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=HYPERLINK("https://leilaoonline.net/lote/detalhe/251745", "1005")</f>
      </c>
      <c r="B14" s="4" t="s">
        <f>=HYPERLINK("https://leilaoonline.net/lote/detalhe/251745",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=HYPERLINK("https://leilaoonline.net/lote/detalhe/251743", "1016")</f>
      </c>
      <c r="B15" s="4" t="s">
        <f>=HYPERLINK("https://leilaoonline.net/lote/detalhe/251743",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=HYPERLINK("https://leilaoonline.net/lote/detalhe/252786", "1017")</f>
      </c>
      <c r="B16" s="4" t="s">
        <f>=HYPERLINK("https://leilaoonline.net/lote/detalhe/252786", "FORD/F1000S ANO 1991/1991 - COR CINZA- GASOLINA - CARROCERIA FECHADA")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=HYPERLINK("https://leilaoonline.net/lote/detalhe/251748", "2002")</f>
      </c>
      <c r="B17" s="4" t="s">
        <f>=HYPERLINK("https://leilaoonline.net/lote/detalhe/251748",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=HYPERLINK("https://leilaoonline.net/lote/detalhe/251770", "2003")</f>
      </c>
      <c r="B18" s="4" t="s">
        <f>=HYPERLINK("https://leilaoonline.net/lote/detalhe/251770",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=HYPERLINK("https://leilaoonline.net/lote/detalhe/251797", "2004")</f>
      </c>
      <c r="B19" s="4" t="s">
        <f>=HYPERLINK("https://leilaoonline.net/lote/detalhe/251797",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=HYPERLINK("https://leilaoonline.net/lote/detalhe/251741", "2005")</f>
      </c>
      <c r="B20" s="4" t="s">
        <f>=HYPERLINK("https://leilaoonline.net/lote/detalhe/251741", " Semi Reboque Prancha Carreta Carrega Tudo, marca Randon , 60 Toneladas, ano 1981 sem pneus , Pneumática, com rampa, aceita Dolly, 12 mts reta, aceita colocação instalação de locks para containers")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=HYPERLINK("https://leilaoonline.net/lote/detalhe/251749", "2006")</f>
      </c>
      <c r="B21" s="4" t="s">
        <f>=HYPERLINK("https://leilaoonline.net/lote/detalhe/251749",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=HYPERLINK("https://leilaoonline.net/lote/detalhe/251800", "2007")</f>
      </c>
      <c r="B22" s="4" t="s">
        <f>=HYPERLINK("https://leilaoonline.net/lote/detalhe/251800", "GUERRA CHARGER GR /SEMI-REBOQUE  - ANO 1998/1998 - SERÁ VENDIDO COM 4 PNEUS")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=HYPERLINK("https://leilaoonline.net/lote/detalhe/251695", "3000")</f>
      </c>
      <c r="B23" s="4" t="s">
        <f>=HYPERLINK("https://leilaoonline.net/lote/detalhe/251695",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=HYPERLINK("https://leilaoonline.net/lote/detalhe/251727", "3001")</f>
      </c>
      <c r="B24" s="4" t="s">
        <f>=HYPERLINK("https://leilaoonline.net/lote/detalhe/251727",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=HYPERLINK("https://leilaoonline.net/lote/detalhe/251746", "3002")</f>
      </c>
      <c r="B25" s="4" t="s">
        <f>=HYPERLINK("https://leilaoonline.net/lote/detalhe/251746",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=HYPERLINK("https://leilaoonline.net/lote/detalhe/252242", "3003")</f>
      </c>
      <c r="B26" s="4" t="s">
        <f>=HYPERLINK("https://leilaoonline.net/lote/detalhe/252242", "[ VÍDEO ] PÁ CARREGADEIRA VOLVO MOD. L90F ANO 2012 -  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=HYPERLINK("https://leilaoonline.net/lote/detalhe/251676", "3004")</f>
      </c>
      <c r="B27" s="4" t="s">
        <f>=HYPERLINK("https://leilaoonline.net/lote/detalhe/251676", "[ VÍDEOS ] ESCAVADEIRA HIDRÁULICA CATERPILLAR MOD. 312 DL ANO 2014. MOTOR MAXION S4T - APROX. 6.000 HRS.")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=HYPERLINK("https://leilaoonline.net/lote/detalhe/251683", "3007")</f>
      </c>
      <c r="B28" s="4" t="s">
        <f>=HYPERLINK("https://leilaoonline.net/lote/detalhe/251683", "[ VÍDEO ] Escavadeira Volvo Ec 220D Ano 2015 Operacional.")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=HYPERLINK("https://leilaoonline.net/lote/detalhe/251667", "3008")</f>
      </c>
      <c r="B29" s="4" t="s">
        <f>=HYPERLINK("https://leilaoonline.net/lote/detalhe/251667", " TRATOR DEUTZ DM ANO 1963 -CILINDROS REFRIGERADOS A AR (ORIGINAL)")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=HYPERLINK("https://leilaoonline.net/lote/detalhe/251734", "3011")</f>
      </c>
      <c r="B30" s="4" t="s">
        <f>=HYPERLINK("https://leilaoonline.net/lote/detalhe/251734",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=HYPERLINK("https://leilaoonline.net/lote/detalhe/251694", "3013")</f>
      </c>
      <c r="B31" s="4" t="s">
        <f>=HYPERLINK("https://leilaoonline.net/lote/detalhe/251694",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=HYPERLINK("https://leilaoonline.net/lote/detalhe/251699", "3015")</f>
      </c>
      <c r="B32" s="4" t="s">
        <f>=HYPERLINK("https://leilaoonline.net/lote/detalhe/251699",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=HYPERLINK("https://leilaoonline.net/lote/detalhe/251698", "3016")</f>
      </c>
      <c r="B33" s="4" t="s">
        <f>=HYPERLINK("https://leilaoonline.net/lote/detalhe/251698",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=HYPERLINK("https://leilaoonline.net/lote/detalhe/251772", "3029")</f>
      </c>
      <c r="B34" s="4" t="s">
        <f>=HYPERLINK("https://leilaoonline.net/lote/detalhe/251772",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=HYPERLINK("https://leilaoonline.net/lote/detalhe/251487", "3036")</f>
      </c>
      <c r="B35" s="4" t="s">
        <f>=HYPERLINK("https://leilaoonline.net/lote/detalhe/251487", " M.BENZ / 1718 ANO 2010/2010 COR BRANCA - DIESEL /GUINDASTE USICAMP 12.000")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175.000,00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=HYPERLINK("https://leilaoonline.net/lote/detalhe/251492", "3037")</f>
      </c>
      <c r="B36" s="4" t="s">
        <f>=HYPERLINK("https://leilaoonline.net/lote/detalhe/251492", " RETROESCAVADEIRA CATERPILLAR MOD. 416E ANO 2014")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=HYPERLINK("https://leilaoonline.net/lote/detalhe/251491", "3038")</f>
      </c>
      <c r="B37" s="4" t="s">
        <f>=HYPERLINK("https://leilaoonline.net/lote/detalhe/251491", " EMPILHADEIRA HYSTER ANO 2000 – CAPAC. 2,5 TON – DIESEL")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=HYPERLINK("https://leilaoonline.net/lote/detalhe/251493", "3039")</f>
      </c>
      <c r="B38" s="4" t="s">
        <f>=HYPERLINK("https://leilaoonline.net/lote/detalhe/251493", " PLATAFORMA DE MILHO JOHN DEERE - 11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=HYPERLINK("https://leilaoonline.net/lote/detalhe/251488", "3040")</f>
      </c>
      <c r="B39" s="4" t="s">
        <f>=HYPERLINK("https://leilaoonline.net/lote/detalhe/251488", " GUINCHO PARA BAG ( COLHEDEIRA SLC 2000 ) MOTOR MB 352 -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=HYPERLINK("https://leilaoonline.net/lote/detalhe/251489", "3041")</f>
      </c>
      <c r="B40" s="4" t="s">
        <f>=HYPERLINK("https://leilaoonline.net/lote/detalhe/251489", " PLATAFORMA JOHN DEERE - 5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=HYPERLINK("https://leilaoonline.net/lote/detalhe/251494", "3042")</f>
      </c>
      <c r="B41" s="4" t="s">
        <f>=HYPERLINK("https://leilaoonline.net/lote/detalhe/251494", " CARROCERIA 2,20 X 3,5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=HYPERLINK("https://leilaoonline.net/lote/detalhe/251490", "3043")</f>
      </c>
      <c r="B42" s="4" t="s">
        <f>=HYPERLINK("https://leilaoonline.net/lote/detalhe/251490", " CARROCERIA COMBOIO COM MALEIRO R TANQUE")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=HYPERLINK("https://leilaoonline.net/lote/detalhe/251767", "4000")</f>
      </c>
      <c r="B43" s="4" t="s">
        <f>=HYPERLINK("https://leilaoonline.net/lote/detalhe/251767", " Guindaste marca Madal – capacidade 07 Toneladas – com patola dianteira – lanças hidráulicas e giro para ambos os lados")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=HYPERLINK("https://leilaoonline.net/lote/detalhe/251773", "4001")</f>
      </c>
      <c r="B44" s="4" t="s">
        <f>=HYPERLINK("https://leilaoonline.net/lote/detalhe/251773", " Guincho Canarinho – todo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=HYPERLINK("https://leilaoonline.net/lote/detalhe/251793", "4003")</f>
      </c>
      <c r="B45" s="4" t="s">
        <f>=HYPERLINK("https://leilaoonline.net/lote/detalhe/251793", "GUINDASTE HIDRÁULICO E MANUAL  - CAPACIDADE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=HYPERLINK("https://leilaoonline.net/lote/detalhe/251740", "4004")</f>
      </c>
      <c r="B46" s="4" t="s">
        <f>=HYPERLINK("https://leilaoonline.net/lote/detalhe/251740",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=HYPERLINK("https://leilaoonline.net/lote/detalhe/251744", "4006")</f>
      </c>
      <c r="B47" s="4" t="s">
        <f>=HYPERLINK("https://leilaoonline.net/lote/detalhe/251744",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=HYPERLINK("https://leilaoonline.net/lote/detalhe/251808", "4007")</f>
      </c>
      <c r="B48" s="4" t="s">
        <f>=HYPERLINK("https://leilaoonline.net/lote/detalhe/251808", "MANIPULADOR TELESCÓPICO MANITOU 1841.  ANO 2017.  HORIMETRO APROX. 5.698 H.  LANÇA 17 M.  CAP. 4 TON")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250.000,00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=HYPERLINK("https://leilaoonline.net/lote/detalhe/251809", "4008")</f>
      </c>
      <c r="B49" s="4" t="s">
        <f>=HYPERLINK("https://leilaoonline.net/lote/detalhe/251809", "MANIPULADOR TELESCÓPICO MANITOU 1841.  ANO 2020.  HORIMETRO APROX. 4.797 H.  LANÇA 17 M.  CAP 4 TON")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250.000,00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=HYPERLINK("https://leilaoonline.net/lote/detalhe/252221", "5000")</f>
      </c>
      <c r="B50" s="4" t="s">
        <f>=HYPERLINK("https://leilaoonline.net/lote/detalhe/252221",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=HYPERLINK("https://leilaoonline.net/lote/detalhe/251755", "5001")</f>
      </c>
      <c r="B51" s="4" t="s">
        <f>=HYPERLINK("https://leilaoonline.net/lote/detalhe/251755",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=HYPERLINK("https://leilaoonline.net/lote/detalhe/251762", "5002")</f>
      </c>
      <c r="B52" s="4" t="s">
        <f>=HYPERLINK("https://leilaoonline.net/lote/detalhe/251762", "[ VÍDEO ] TRATOR JOHN DEERE MOD. 7500 - ANO 1999 / CONJUNTO DE CONHA,LÂMINA E BAG ( ANO CONJUNTO 2014)")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=HYPERLINK("https://leilaoonline.net/lote/detalhe/251763", "5004")</f>
      </c>
      <c r="B53" s="4" t="s">
        <f>=HYPERLINK("https://leilaoonline.net/lote/detalhe/251763",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=HYPERLINK("https://leilaoonline.net/lote/detalhe/251812", "5005")</f>
      </c>
      <c r="B54" s="4" t="s">
        <f>=HYPERLINK("https://leilaoonline.net/lote/detalhe/251812",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=HYPERLINK("https://leilaoonline.net/lote/detalhe/251684", "5006")</f>
      </c>
      <c r="B55" s="4" t="s">
        <f>=HYPERLINK("https://leilaoonline.net/lote/detalhe/251684",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=HYPERLINK("https://leilaoonline.net/lote/detalhe/251679", "5008")</f>
      </c>
      <c r="B56" s="4" t="s">
        <f>=HYPERLINK("https://leilaoonline.net/lote/detalhe/251679",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=HYPERLINK("https://leilaoonline.net/lote/detalhe/251754", "5009")</f>
      </c>
      <c r="B57" s="4" t="s">
        <f>=HYPERLINK("https://leilaoonline.net/lote/detalhe/251754",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=HYPERLINK("https://leilaoonline.net/lote/detalhe/251700", "5010")</f>
      </c>
      <c r="B58" s="4" t="s">
        <f>=HYPERLINK("https://leilaoonline.net/lote/detalhe/251700",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=HYPERLINK("https://leilaoonline.net/lote/detalhe/251686", "5011")</f>
      </c>
      <c r="B59" s="4" t="s">
        <f>=HYPERLINK("https://leilaoonline.net/lote/detalhe/251686",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=HYPERLINK("https://leilaoonline.net/lote/detalhe/251685", "5012")</f>
      </c>
      <c r="B60" s="4" t="s">
        <f>=HYPERLINK("https://leilaoonline.net/lote/detalhe/251685",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=HYPERLINK("https://leilaoonline.net/lote/detalhe/251689", "5013")</f>
      </c>
      <c r="B61" s="4" t="s">
        <f>=HYPERLINK("https://leilaoonline.net/lote/detalhe/251689",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=HYPERLINK("https://leilaoonline.net/lote/detalhe/251688", "5014")</f>
      </c>
      <c r="B62" s="4" t="s">
        <f>=HYPERLINK("https://leilaoonline.net/lote/detalhe/251688",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=HYPERLINK("https://leilaoonline.net/lote/detalhe/251692", "5017")</f>
      </c>
      <c r="B63" s="4" t="s">
        <f>=HYPERLINK("https://leilaoonline.net/lote/detalhe/251692", "[ VÍDEO ] VAGÃO DISTRIBUIDOR DE CALCÁRIO TIPO NEVOEIRO")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=HYPERLINK("https://leilaoonline.net/lote/detalhe/251696", "5018")</f>
      </c>
      <c r="B64" s="4" t="s">
        <f>=HYPERLINK("https://leilaoonline.net/lote/detalhe/251696", "SUCATA PLANTADEIRA SLC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=HYPERLINK("https://leilaoonline.net/lote/detalhe/251697", "5019")</f>
      </c>
      <c r="B65" s="4" t="s">
        <f>=HYPERLINK("https://leilaoonline.net/lote/detalhe/251697",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=HYPERLINK("https://leilaoonline.net/lote/detalhe/251765", "5021")</f>
      </c>
      <c r="B66" s="4" t="s">
        <f>=HYPERLINK("https://leilaoonline.net/lote/detalhe/251765", "Motor John Deere 3.9")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=HYPERLINK("https://leilaoonline.net/lote/detalhe/251661", "5022")</f>
      </c>
      <c r="B67" s="4" t="s">
        <f>=HYPERLINK("https://leilaoonline.net/lote/detalhe/251661", " Kit caixa de peneira e bandejão. Marca New Holland. Para colheitadeira tc 59. Em bom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=HYPERLINK("https://leilaoonline.net/lote/detalhe/251678", "5025")</f>
      </c>
      <c r="B68" s="4" t="s">
        <f>=HYPERLINK("https://leilaoonline.net/lote/detalhe/251678", " GRADE ARADORA")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=HYPERLINK("https://leilaoonline.net/lote/detalhe/251774", "5026")</f>
      </c>
      <c r="B69" s="4" t="s">
        <f>=HYPERLINK("https://leilaoonline.net/lote/detalhe/251774", "PLANTADEIRA BALDAN 9 LINHAS ANO 2012 MICRON DE 600L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=HYPERLINK("https://leilaoonline.net/lote/detalhe/251728", "5027")</f>
      </c>
      <c r="B70" s="4" t="s">
        <f>=HYPERLINK("https://leilaoonline.net/lote/detalhe/251728", " Plantadeira Tatu ultra Ano 2008 12 linhas de 50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=HYPERLINK("https://leilaoonline.net/lote/detalhe/251730", "5028")</f>
      </c>
      <c r="B71" s="4" t="s">
        <f>=HYPERLINK("https://leilaoonline.net/lote/detalhe/251730", " Plantadeira Tatu Modelo PST3 Ano 2004")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=HYPERLINK("https://leilaoonline.net/lote/detalhe/251729", "5029")</f>
      </c>
      <c r="B72" s="4" t="s">
        <f>=HYPERLINK("https://leilaoonline.net/lote/detalhe/251729", " Plantadeira Metasa Ano 2003 9 linhas Rodado duplo Somente botinhas")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=HYPERLINK("https://leilaoonline.net/lote/detalhe/251732", "5030")</f>
      </c>
      <c r="B73" s="4" t="s">
        <f>=HYPERLINK("https://leilaoonline.net/lote/detalhe/251732", " 02 unidades - Reservatorio 1.000 litros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=HYPERLINK("https://leilaoonline.net/lote/detalhe/251733", "5034")</f>
      </c>
      <c r="B74" s="4" t="s">
        <f>=HYPERLINK("https://leilaoonline.net/lote/detalhe/251733", " Carreta de torta dmb /sem tambores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=HYPERLINK("https://leilaoonline.net/lote/detalhe/251750", "6000")</f>
      </c>
      <c r="B75" s="4" t="s">
        <f>=HYPERLINK("https://leilaoonline.net/lote/detalhe/251750", "SILO Aprox. 20 TON. MEDINDO 5 M², RAIO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=HYPERLINK("https://leilaoonline.net/lote/detalhe/251751", "6001")</f>
      </c>
      <c r="B76" s="4" t="s">
        <f>=HYPERLINK("https://leilaoonline.net/lote/detalhe/251751", "ELEVADOR DE CANECAS MEDINDO 25 M  ALTURA X 0,45X1,00 - CANECAS  0,18 X 0,22")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26.000,00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=HYPERLINK("https://leilaoonline.net/lote/detalhe/251810", "6002")</f>
      </c>
      <c r="B77" s="4" t="s">
        <f>=HYPERLINK("https://leilaoonline.net/lote/detalhe/251810", "Torno Mecânico Imor. Oficina 650. Funcionando.")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45.000,00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=HYPERLINK("https://leilaoonline.net/lote/detalhe/251747", "6003")</f>
      </c>
      <c r="B78" s="4" t="s">
        <f>=HYPERLINK("https://leilaoonline.net/lote/detalhe/251747", "[ VÍDEO ] Mandrilhadora Fuzo 110 54k-96 Herbert Devlieg")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=HYPERLINK("https://leilaoonline.net/lote/detalhe/251766", "6004")</f>
      </c>
      <c r="B79" s="4" t="s">
        <f>=HYPERLINK("https://leilaoonline.net/lote/detalhe/251766", " Plataforma elevatória marca Sinoboom. Altura de trabalho 12 metros. Elétrica com baterias. Bom estado. Ano 2013")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=HYPERLINK("https://leilaoonline.net/lote/detalhe/251813", "6005")</f>
      </c>
      <c r="B80" s="4" t="s">
        <f>=HYPERLINK("https://leilaoonline.net/lote/detalhe/251813", "Carrinho em inox com rodas para vender lanche cachorro quente.")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=HYPERLINK("https://leilaoonline.net/lote/detalhe/251823", "6006")</f>
      </c>
      <c r="B81" s="4" t="s">
        <f>=HYPERLINK("https://leilaoonline.net/lote/detalhe/251823", "CARRETA NO CHASSI 1 EIXO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=HYPERLINK("https://leilaoonline.net/lote/detalhe/251668", "6007")</f>
      </c>
      <c r="B82" s="4" t="s">
        <f>=HYPERLINK("https://leilaoonline.net/lote/detalhe/251668", "Baú 16 pallets Niju Ano 2010. Reformado pintura nova")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=HYPERLINK("https://leilaoonline.net/lote/detalhe/251669", "6008")</f>
      </c>
      <c r="B83" s="4" t="s">
        <f>=HYPERLINK("https://leilaoonline.net/lote/detalhe/251669", "Capó para MB 1620 com para lama esquerdo")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=HYPERLINK("https://leilaoonline.net/lote/detalhe/251664", "6009")</f>
      </c>
      <c r="B84" s="4" t="s">
        <f>=HYPERLINK("https://leilaoonline.net/lote/detalhe/251664", " 01 CAPÔ SCANIA 112 -BRANCA")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=HYPERLINK("https://leilaoonline.net/lote/detalhe/251662", "6010")</f>
      </c>
      <c r="B85" s="4" t="s">
        <f>=HYPERLINK("https://leilaoonline.net/lote/detalhe/251662", " CARRETINHA (3,5 METROS COMPRIMENTO)s/documento")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=HYPERLINK("https://leilaoonline.net/lote/detalhe/251665", "6011")</f>
      </c>
      <c r="B86" s="4" t="s">
        <f>=HYPERLINK("https://leilaoonline.net/lote/detalhe/251665", " QUINTA RODA P/ CAMINHÃO CANAVIEIRO")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=HYPERLINK("https://leilaoonline.net/lote/detalhe/251666", "6012")</f>
      </c>
      <c r="B87" s="4" t="s">
        <f>=HYPERLINK("https://leilaoonline.net/lote/detalhe/251666", " LOTE DE VIDROS/COM JANELAS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=HYPERLINK("https://leilaoonline.net/lote/detalhe/251670", "6014")</f>
      </c>
      <c r="B88" s="4" t="s">
        <f>=HYPERLINK("https://leilaoonline.net/lote/detalhe/251670",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=HYPERLINK("https://leilaoonline.net/lote/detalhe/251663", "6015")</f>
      </c>
      <c r="B89" s="4" t="s">
        <f>=HYPERLINK("https://leilaoonline.net/lote/detalhe/251663",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=HYPERLINK("https://leilaoonline.net/lote/detalhe/251675", "6018")</f>
      </c>
      <c r="B90" s="4" t="s">
        <f>=HYPERLINK("https://leilaoonline.net/lote/detalhe/251675",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=HYPERLINK("https://leilaoonline.net/lote/detalhe/251674", "6019")</f>
      </c>
      <c r="B91" s="4" t="s">
        <f>=HYPERLINK("https://leilaoonline.net/lote/detalhe/251674",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=HYPERLINK("https://leilaoonline.net/lote/detalhe/251677", "6023")</f>
      </c>
      <c r="B92" s="4" t="s">
        <f>=HYPERLINK("https://leilaoonline.net/lote/detalhe/251677",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=HYPERLINK("https://leilaoonline.net/lote/detalhe/251693", "6024")</f>
      </c>
      <c r="B93" s="4" t="s">
        <f>=HYPERLINK("https://leilaoonline.net/lote/detalhe/251693",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=HYPERLINK("https://leilaoonline.net/lote/detalhe/251702", "6027")</f>
      </c>
      <c r="B94" s="4" t="s">
        <f>=HYPERLINK("https://leilaoonline.net/lote/detalhe/251702",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=HYPERLINK("https://leilaoonline.net/lote/detalhe/251671", "6028")</f>
      </c>
      <c r="B95" s="4" t="s">
        <f>=HYPERLINK("https://leilaoonline.net/lote/detalhe/251671",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=HYPERLINK("https://leilaoonline.net/lote/detalhe/251672", "6029")</f>
      </c>
      <c r="B96" s="4" t="s">
        <f>=HYPERLINK("https://leilaoonline.net/lote/detalhe/251672",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=HYPERLINK("https://leilaoonline.net/lote/detalhe/251673", "6030")</f>
      </c>
      <c r="B97" s="4" t="s">
        <f>=HYPERLINK("https://leilaoonline.net/lote/detalhe/251673",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=HYPERLINK("https://leilaoonline.net/lote/detalhe/251682", "6033")</f>
      </c>
      <c r="B98" s="4" t="s">
        <f>=HYPERLINK("https://leilaoonline.net/lote/detalhe/251682",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=HYPERLINK("https://leilaoonline.net/lote/detalhe/251680", "6034")</f>
      </c>
      <c r="B99" s="4" t="s">
        <f>=HYPERLINK("https://leilaoonline.net/lote/detalhe/251680",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=HYPERLINK("https://leilaoonline.net/lote/detalhe/251681", "6035")</f>
      </c>
      <c r="B100" s="4" t="s">
        <f>=HYPERLINK("https://leilaoonline.net/lote/detalhe/251681",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=HYPERLINK("https://leilaoonline.net/lote/detalhe/251687", "6041")</f>
      </c>
      <c r="B101" s="4" t="s">
        <f>=HYPERLINK("https://leilaoonline.net/lote/detalhe/251687",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=HYPERLINK("https://leilaoonline.net/lote/detalhe/251690", "6044")</f>
      </c>
      <c r="B102" s="4" t="s">
        <f>=HYPERLINK("https://leilaoonline.net/lote/detalhe/251690",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=HYPERLINK("https://leilaoonline.net/lote/detalhe/251691", "6045")</f>
      </c>
      <c r="B103" s="4" t="s">
        <f>=HYPERLINK("https://leilaoonline.net/lote/detalhe/251691",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=HYPERLINK("https://leilaoonline.net/lote/detalhe/251703", "6057")</f>
      </c>
      <c r="B104" s="4" t="s">
        <f>=HYPERLINK("https://leilaoonline.net/lote/detalhe/251703",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=HYPERLINK("https://leilaoonline.net/lote/detalhe/251726", "6060")</f>
      </c>
      <c r="B105" s="4" t="s">
        <f>=HYPERLINK("https://leilaoonline.net/lote/detalhe/251726",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=HYPERLINK("https://leilaoonline.net/lote/detalhe/251724", "6061")</f>
      </c>
      <c r="B106" s="4" t="s">
        <f>=HYPERLINK("https://leilaoonline.net/lote/detalhe/251724",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=HYPERLINK("https://leilaoonline.net/lote/detalhe/251725", "6062")</f>
      </c>
      <c r="B107" s="4" t="s">
        <f>=HYPERLINK("https://leilaoonline.net/lote/detalhe/251725",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=HYPERLINK("https://leilaoonline.net/lote/detalhe/251712", "6063")</f>
      </c>
      <c r="B108" s="4" t="s">
        <f>=HYPERLINK("https://leilaoonline.net/lote/detalhe/251712",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=HYPERLINK("https://leilaoonline.net/lote/detalhe/251711", "6064")</f>
      </c>
      <c r="B109" s="4" t="s">
        <f>=HYPERLINK("https://leilaoonline.net/lote/detalhe/251711",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=HYPERLINK("https://leilaoonline.net/lote/detalhe/251710", "6065")</f>
      </c>
      <c r="B110" s="4" t="s">
        <f>=HYPERLINK("https://leilaoonline.net/lote/detalhe/251710",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=HYPERLINK("https://leilaoonline.net/lote/detalhe/251972", "6067")</f>
      </c>
      <c r="B111" s="4" t="s">
        <f>=HYPERLINK("https://leilaoonline.net/lote/detalhe/251972", " Bicicleta elétrica , marca Track e Bikes, modelo TKX 900")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=HYPERLINK("https://leilaoonline.net/lote/detalhe/251715", "6068")</f>
      </c>
      <c r="B112" s="4" t="s">
        <f>=HYPERLINK("https://leilaoonline.net/lote/detalhe/251715",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=HYPERLINK("https://leilaoonline.net/lote/detalhe/251705", "6069")</f>
      </c>
      <c r="B113" s="4" t="s">
        <f>=HYPERLINK("https://leilaoonline.net/lote/detalhe/251705",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=HYPERLINK("https://leilaoonline.net/lote/detalhe/251709", "6070")</f>
      </c>
      <c r="B114" s="4" t="s">
        <f>=HYPERLINK("https://leilaoonline.net/lote/detalhe/251709",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=HYPERLINK("https://leilaoonline.net/lote/detalhe/251752", "6071")</f>
      </c>
      <c r="B115" s="4" t="s">
        <f>=HYPERLINK("https://leilaoonline.net/lote/detalhe/251752",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=HYPERLINK("https://leilaoonline.net/lote/detalhe/251707", "6072")</f>
      </c>
      <c r="B116" s="4" t="s">
        <f>=HYPERLINK("https://leilaoonline.net/lote/detalhe/251707",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=HYPERLINK("https://leilaoonline.net/lote/detalhe/251716", "6073")</f>
      </c>
      <c r="B117" s="4" t="s">
        <f>=HYPERLINK("https://leilaoonline.net/lote/detalhe/251716",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=HYPERLINK("https://leilaoonline.net/lote/detalhe/251721", "6075")</f>
      </c>
      <c r="B118" s="4" t="s">
        <f>=HYPERLINK("https://leilaoonline.net/lote/detalhe/251721",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=HYPERLINK("https://leilaoonline.net/lote/detalhe/251708", "6076")</f>
      </c>
      <c r="B119" s="4" t="s">
        <f>=HYPERLINK("https://leilaoonline.net/lote/detalhe/251708",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=HYPERLINK("https://leilaoonline.net/lote/detalhe/251706", "6079")</f>
      </c>
      <c r="B120" s="4" t="s">
        <f>=HYPERLINK("https://leilaoonline.net/lote/detalhe/251706",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=HYPERLINK("https://leilaoonline.net/lote/detalhe/251718", "6080")</f>
      </c>
      <c r="B121" s="4" t="s">
        <f>=HYPERLINK("https://leilaoonline.net/lote/detalhe/251718",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=HYPERLINK("https://leilaoonline.net/lote/detalhe/251714", "6081")</f>
      </c>
      <c r="B122" s="4" t="s">
        <f>=HYPERLINK("https://leilaoonline.net/lote/detalhe/251714",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=HYPERLINK("https://leilaoonline.net/lote/detalhe/251723", "6082")</f>
      </c>
      <c r="B123" s="4" t="s">
        <f>=HYPERLINK("https://leilaoonline.net/lote/detalhe/251723",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=HYPERLINK("https://leilaoonline.net/lote/detalhe/251722", "6083")</f>
      </c>
      <c r="B124" s="4" t="s">
        <f>=HYPERLINK("https://leilaoonline.net/lote/detalhe/251722",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=HYPERLINK("https://leilaoonline.net/lote/detalhe/251713", "6084")</f>
      </c>
      <c r="B125" s="4" t="s">
        <f>=HYPERLINK("https://leilaoonline.net/lote/detalhe/251713",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=HYPERLINK("https://leilaoonline.net/lote/detalhe/251720", "6086")</f>
      </c>
      <c r="B126" s="4" t="s">
        <f>=HYPERLINK("https://leilaoonline.net/lote/detalhe/251720",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=HYPERLINK("https://leilaoonline.net/lote/detalhe/251704", "6087")</f>
      </c>
      <c r="B127" s="4" t="s">
        <f>=HYPERLINK("https://leilaoonline.net/lote/detalhe/251704",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=HYPERLINK("https://leilaoonline.net/lote/detalhe/251717", "6088")</f>
      </c>
      <c r="B128" s="4" t="s">
        <f>=HYPERLINK("https://leilaoonline.net/lote/detalhe/251717",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=HYPERLINK("https://leilaoonline.net/lote/detalhe/251719", "6090")</f>
      </c>
      <c r="B129" s="4" t="s">
        <f>=HYPERLINK("https://leilaoonline.net/lote/detalhe/251719",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=HYPERLINK("https://leilaoonline.net/lote/detalhe/251971", "6091")</f>
      </c>
      <c r="B130" s="4" t="s">
        <f>=HYPERLINK("https://leilaoonline.net/lote/detalhe/251971",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=HYPERLINK("https://leilaoonline.net/lote/detalhe/251731", "6092")</f>
      </c>
      <c r="B131" s="4" t="s">
        <f>=HYPERLINK("https://leilaoonline.net/lote/detalhe/251731",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=HYPERLINK("https://leilaoonline.net/lote/detalhe/251764", "6093")</f>
      </c>
      <c r="B132" s="4" t="s">
        <f>=HYPERLINK("https://leilaoonline.net/lote/detalhe/251764",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=HYPERLINK("https://leilaoonline.net/lote/detalhe/251791", "6094")</f>
      </c>
      <c r="B133" s="4" t="s">
        <f>=HYPERLINK("https://leilaoonline.net/lote/detalhe/251791",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=HYPERLINK("https://leilaoonline.net/lote/detalhe/251792", "6095")</f>
      </c>
      <c r="B134" s="4" t="s">
        <f>=HYPERLINK("https://leilaoonline.net/lote/detalhe/251792",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=HYPERLINK("https://leilaoonline.net/lote/detalhe/251736", "6112")</f>
      </c>
      <c r="B135" s="4" t="s">
        <f>=HYPERLINK("https://leilaoonline.net/lote/detalhe/251736",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=HYPERLINK("https://leilaoonline.net/lote/detalhe/251735", "6113")</f>
      </c>
      <c r="B136" s="4" t="s">
        <f>=HYPERLINK("https://leilaoonline.net/lote/detalhe/251735",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=HYPERLINK("https://leilaoonline.net/lote/detalhe/251737", "6114")</f>
      </c>
      <c r="B137" s="4" t="s">
        <f>=HYPERLINK("https://leilaoonline.net/lote/detalhe/251737",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=HYPERLINK("https://leilaoonline.net/lote/detalhe/251738", "6115")</f>
      </c>
      <c r="B138" s="4" t="s">
        <f>=HYPERLINK("https://leilaoonline.net/lote/detalhe/251738",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=HYPERLINK("https://leilaoonline.net/lote/detalhe/251739", "6116")</f>
      </c>
      <c r="B139" s="4" t="s">
        <f>=HYPERLINK("https://leilaoonline.net/lote/detalhe/251739",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=HYPERLINK("https://leilaoonline.net/lote/detalhe/251820", "6120")</f>
      </c>
      <c r="B140" s="4" t="s">
        <f>=HYPERLINK("https://leilaoonline.net/lote/detalhe/251820",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=HYPERLINK("https://leilaoonline.net/lote/detalhe/251821", "6121")</f>
      </c>
      <c r="B141" s="4" t="s">
        <f>=HYPERLINK("https://leilaoonline.net/lote/detalhe/251821",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=HYPERLINK("https://leilaoonline.net/lote/detalhe/251822", "6122")</f>
      </c>
      <c r="B142" s="4" t="s">
        <f>=HYPERLINK("https://leilaoonline.net/lote/detalhe/251822",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=HYPERLINK("https://leilaoonline.net/lote/detalhe/251769", "6200")</f>
      </c>
      <c r="B143" s="4" t="s">
        <f>=HYPERLINK("https://leilaoonline.net/lote/detalhe/251769",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=HYPERLINK("https://leilaoonline.net/lote/detalhe/251768", "6201")</f>
      </c>
      <c r="B144" s="4" t="s">
        <f>=HYPERLINK("https://leilaoonline.net/lote/detalhe/251768",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=HYPERLINK("https://leilaoonline.net/lote/detalhe/251771", "6203")</f>
      </c>
      <c r="B145" s="4" t="s">
        <f>=HYPERLINK("https://leilaoonline.net/lote/detalhe/251771", " 25 conjuntos de rodas e pneus 295 – seminovos em ótimo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=HYPERLINK("https://leilaoonline.net/lote/detalhe/251788", "6501")</f>
      </c>
      <c r="B146" s="4" t="s">
        <f>=HYPERLINK("https://leilaoonline.net/lote/detalhe/251788",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=HYPERLINK("https://leilaoonline.net/lote/detalhe/251775", "6502")</f>
      </c>
      <c r="B147" s="4" t="s">
        <f>=HYPERLINK("https://leilaoonline.net/lote/detalhe/251775",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=HYPERLINK("https://leilaoonline.net/lote/detalhe/251786", "6503")</f>
      </c>
      <c r="B148" s="4" t="s">
        <f>=HYPERLINK("https://leilaoonline.net/lote/detalhe/251786",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=HYPERLINK("https://leilaoonline.net/lote/detalhe/251777", "6504")</f>
      </c>
      <c r="B149" s="4" t="s">
        <f>=HYPERLINK("https://leilaoonline.net/lote/detalhe/251777",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=HYPERLINK("https://leilaoonline.net/lote/detalhe/251776", "6506")</f>
      </c>
      <c r="B150" s="4" t="s">
        <f>=HYPERLINK("https://leilaoonline.net/lote/detalhe/251776",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=HYPERLINK("https://leilaoonline.net/lote/detalhe/251779", "6507")</f>
      </c>
      <c r="B151" s="4" t="s">
        <f>=HYPERLINK("https://leilaoonline.net/lote/detalhe/251779",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=HYPERLINK("https://leilaoonline.net/lote/detalhe/251781", "6508")</f>
      </c>
      <c r="B152" s="4" t="s">
        <f>=HYPERLINK("https://leilaoonline.net/lote/detalhe/251781",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=HYPERLINK("https://leilaoonline.net/lote/detalhe/251778", "6509")</f>
      </c>
      <c r="B153" s="4" t="s">
        <f>=HYPERLINK("https://leilaoonline.net/lote/detalhe/251778",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=HYPERLINK("https://leilaoonline.net/lote/detalhe/251790", "6510")</f>
      </c>
      <c r="B154" s="4" t="s">
        <f>=HYPERLINK("https://leilaoonline.net/lote/detalhe/251790",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=HYPERLINK("https://leilaoonline.net/lote/detalhe/251780", "6511")</f>
      </c>
      <c r="B155" s="4" t="s">
        <f>=HYPERLINK("https://leilaoonline.net/lote/detalhe/251780",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=HYPERLINK("https://leilaoonline.net/lote/detalhe/251789", "6512")</f>
      </c>
      <c r="B156" s="4" t="s">
        <f>=HYPERLINK("https://leilaoonline.net/lote/detalhe/251789",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=HYPERLINK("https://leilaoonline.net/lote/detalhe/251785", "6513")</f>
      </c>
      <c r="B157" s="4" t="s">
        <f>=HYPERLINK("https://leilaoonline.net/lote/detalhe/251785",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=HYPERLINK("https://leilaoonline.net/lote/detalhe/251784", "6514")</f>
      </c>
      <c r="B158" s="4" t="s">
        <f>=HYPERLINK("https://leilaoonline.net/lote/detalhe/251784",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=HYPERLINK("https://leilaoonline.net/lote/detalhe/251783", "6515")</f>
      </c>
      <c r="B159" s="4" t="s">
        <f>=HYPERLINK("https://leilaoonline.net/lote/detalhe/251783",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=HYPERLINK("https://leilaoonline.net/lote/detalhe/251782", "6516")</f>
      </c>
      <c r="B160" s="4" t="s">
        <f>=HYPERLINK("https://leilaoonline.net/lote/detalhe/251782",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=HYPERLINK("https://leilaoonline.net/lote/detalhe/251787", "6517")</f>
      </c>
      <c r="B161" s="4" t="s">
        <f>=HYPERLINK("https://leilaoonline.net/lote/detalhe/251787",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=HYPERLINK("https://leilaoonline.net/lote/detalhe/251973", "6601")</f>
      </c>
      <c r="B162" s="4" t="s">
        <f>=HYPERLINK("https://leilaoonline.net/lote/detalhe/251973", " CABINE DE AUDIOMETRIA")</f>
      </c>
      <c r="C162" s="4" t="inlineStr">
        <is>
          <t>Lote retirado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=HYPERLINK("https://leilaoonline.net/lote/detalhe/251816", "6602")</f>
      </c>
      <c r="B163" s="4" t="s">
        <f>=HYPERLINK("https://leilaoonline.net/lote/detalhe/251816", " CONDULETES DIVERSOS")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=HYPERLINK("https://leilaoonline.net/lote/detalhe/251814", "6603")</f>
      </c>
      <c r="B164" s="4" t="s">
        <f>=HYPERLINK("https://leilaoonline.net/lote/detalhe/251814", " 12 REFLETORES À PROVA DE EXPLOSÃO E 3 REFLETORES DIVERSOS")</f>
      </c>
      <c r="C164" s="4" t="inlineStr">
        <is>
          <t>Lote retirado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=HYPERLINK("https://leilaoonline.net/lote/detalhe/251817", "6604")</f>
      </c>
      <c r="B165" s="4" t="s">
        <f>=HYPERLINK("https://leilaoonline.net/lote/detalhe/251817", " Aprox. 12  Impressoras HP Officejet 7110")</f>
      </c>
      <c r="C165" s="4" t="inlineStr">
        <is>
          <t>Lote retirado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=HYPERLINK("https://leilaoonline.net/lote/detalhe/251815", "6605")</f>
      </c>
      <c r="B166" s="4" t="s">
        <f>=HYPERLINK("https://leilaoonline.net/lote/detalhe/251815", " RECEPTORES DE ANTENA PARABÓLICA")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=HYPERLINK("https://leilaoonline.net/lote/detalhe/251818", "6606")</f>
      </c>
      <c r="B167" s="4" t="s">
        <f>=HYPERLINK("https://leilaoonline.net/lote/detalhe/251818", " Aprox. 37 Caixas montagem painel eletrico (vazias). Com suporte Pés")</f>
      </c>
      <c r="C167" s="4" t="inlineStr">
        <is>
          <t>Lote retirado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=HYPERLINK("https://leilaoonline.net/lote/detalhe/251803", "7008")</f>
      </c>
      <c r="B168" s="4" t="s">
        <f>=HYPERLINK("https://leilaoonline.net/lote/detalhe/251803",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=HYPERLINK("https://leilaoonline.net/lote/detalhe/251801", "7009")</f>
      </c>
      <c r="B169" s="4" t="s">
        <f>=HYPERLINK("https://leilaoonline.net/lote/detalhe/251801", " Máquina de Café Profissional - Sanremo Capri Duo - 220v - - Entrada: 220v - usado,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=HYPERLINK("https://leilaoonline.net/lote/detalhe/251802", "7010")</f>
      </c>
      <c r="B170" s="4" t="s">
        <f>=HYPERLINK("https://leilaoonline.net/lote/detalhe/251802",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4.250,00</t>
        </is>
      </c>
      <c r="F170" s="4" t="inlineStr">
        <is>
          <t>350.00</t>
        </is>
      </c>
    </row>
    <row collapsed="false" customFormat="false" customHeight="false" hidden="false" ht="12.1" outlineLevel="0" r="171">
      <c r="A171" s="5" t="s">
        <f>=HYPERLINK("https://leilaoonline.net/lote/detalhe/251805", "7011")</f>
      </c>
      <c r="B171" s="4" t="s">
        <f>=HYPERLINK("https://leilaoonline.net/lote/detalhe/251805", "MULT-GRILL BACON 220V")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=HYPERLINK("https://leilaoonline.net/lote/detalhe/251806", "7012")</f>
      </c>
      <c r="B172" s="4" t="s">
        <f>=HYPERLINK("https://leilaoonline.net/lote/detalhe/251806", "10 UN.  FECHADURAS ELETROMAGNETICAS GEM-800")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=HYPERLINK("https://leilaoonline.net/lote/detalhe/251807", "7013")</f>
      </c>
      <c r="B173" s="4" t="s">
        <f>=HYPERLINK("https://leilaoonline.net/lote/detalhe/251807", "APROX.. 38 UN. CONTROLE DE ACESSO-LEITOR AUTONOMO ASSA ABLOY V-KPRIL")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=HYPERLINK("https://leilaoonline.net/lote/detalhe/251742", "7014")</f>
      </c>
      <c r="B174" s="4" t="s">
        <f>=HYPERLINK("https://leilaoonline.net/lote/detalhe/251742", "CARRETA REBOQUE BAÚ ANO 2022 (SEM 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=HYPERLINK("https://leilaoonline.net/lote/detalhe/251759", "7021")</f>
      </c>
      <c r="B175" s="4" t="s">
        <f>=HYPERLINK("https://leilaoonline.net/lote/detalhe/251759", " PROTETOR DE SERRA CIRCULAR - 5PÇS(COD. 05)")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=HYPERLINK("https://leilaoonline.net/lote/detalhe/251758", "7023")</f>
      </c>
      <c r="B176" s="4" t="s">
        <f>=HYPERLINK("https://leilaoonline.net/lote/detalhe/251758", " CAIXAS DE HIDRANTES - 4PÇS(COD.07)")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=HYPERLINK("https://leilaoonline.net/lote/detalhe/251757", "7025")</f>
      </c>
      <c r="B177" s="4" t="s">
        <f>=HYPERLINK("https://leilaoonline.net/lote/detalhe/251757", " MANGUEIRAS DE BORRACHA SINTÉTICA 3/4" X 10.000MM - APROX. 45 PÇS(COD.10)")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=HYPERLINK("https://leilaoonline.net/lote/detalhe/251760", "7030")</f>
      </c>
      <c r="B178" s="4" t="s">
        <f>=HYPERLINK("https://leilaoonline.net/lote/detalhe/251760", " [ LANCES POR KG ] APROX. 4,5 TONELADAS - COLUNA DE MONTANTE MARCA ÁGUIA COM 6,30 DE COMPRIMENTO APROX. 120 PÇS(COD.28)")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=HYPERLINK("https://leilaoonline.net/lote/detalhe/251761", "7033")</f>
      </c>
      <c r="B179" s="4" t="s">
        <f>=HYPERLINK("https://leilaoonline.net/lote/detalhe/251761",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=HYPERLINK("https://leilaoonline.net/lote/detalhe/251794", "7035")</f>
      </c>
      <c r="B180" s="4" t="s">
        <f>=HYPERLINK("https://leilaoonline.net/lote/detalhe/251794", "APROX. 123 LUMINÁRIAS DE LED - SENDO: PAINEL QUADRADO 60X62 - 104PÇS - 1240X310 5PÇS  / RED 400MM 8PÇS / POSTE 6PÇS   ( COD. 37)")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=HYPERLINK("https://leilaoonline.net/lote/detalhe/251795", "7036")</f>
      </c>
      <c r="B181" s="4" t="s">
        <f>=HYPERLINK("https://leilaoonline.net/lote/detalhe/251795", "APROX.  500 CHAVES MANUAIS / COMBINADA/BOCA E ESTRIA (COD. 38)")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=HYPERLINK("https://leilaoonline.net/lote/detalhe/251796", "7037")</f>
      </c>
      <c r="B182" s="4" t="s">
        <f>=HYPERLINK("https://leilaoonline.net/lote/detalhe/251796", "13 BOMBAS DIVERSOS MODELOS E TAMANHOS (COD. 39)")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=HYPERLINK("https://leilaoonline.net/lote/detalhe/251798", "7038")</f>
      </c>
      <c r="B183" s="4" t="s">
        <f>=HYPERLINK("https://leilaoonline.net/lote/detalhe/251798", "308 UNIDADES - LONGARINAS COMPRIMENTO 2,22 MTS. (COD. 40)")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19.000,00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=HYPERLINK("https://leilaoonline.net/lote/detalhe/251799", "7039")</f>
      </c>
      <c r="B184" s="4" t="s">
        <f>=HYPERLINK("https://leilaoonline.net/lote/detalhe/251799", "[ VÍDEOS ] Aprox. 20 ESTRUTURAS DE AÇO PARA ARMAZENAGEM DE TUBOS - APENAS AS ESTRUTURAS (COD. 41)")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=HYPERLINK("https://leilaoonline.net/lote/detalhe/251753", "7040")</f>
      </c>
      <c r="B185" s="4" t="s">
        <f>=HYPERLINK("https://leilaoonline.net/lote/detalhe/251753", "Dois Rompedores Montamber SC-36 ano 2011.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15.000,00</t>
        </is>
      </c>
      <c r="F185" s="4" t="inlineStr">
        <is>
          <t>750.00</t>
        </is>
      </c>
    </row>
    <row collapsed="false" customFormat="false" customHeight="false" hidden="false" ht="12.1" outlineLevel="0" r="186">
      <c r="A186" s="5" t="s">
        <f>=HYPERLINK("https://leilaoonline.net/lote/detalhe/251829", "7041")</f>
      </c>
      <c r="B186" s="4" t="s">
        <f>=HYPERLINK("https://leilaoonline.net/lote/detalhe/251829", " AFIADORA DE FERRAMENTAS MARCA ITATIAIA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1.450,00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=HYPERLINK("https://leilaoonline.net/lote/detalhe/251836", "7042")</f>
      </c>
      <c r="B187" s="4" t="s">
        <f>=HYPERLINK("https://leilaoonline.net/lote/detalhe/251836", " AFIADORA DE FERRAMENTAS MARCA MELLO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1.450,00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=HYPERLINK("https://leilaoonline.net/lote/detalhe/251830", "7043")</f>
      </c>
      <c r="B188" s="4" t="s">
        <f>=HYPERLINK("https://leilaoonline.net/lote/detalhe/251830", " ELEVADOR DE CARGA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=HYPERLINK("https://leilaoonline.net/lote/detalhe/251837", "7044")</f>
      </c>
      <c r="B189" s="4" t="s">
        <f>=HYPERLINK("https://leilaoonline.net/lote/detalhe/251837", " 03 UN. ROLAMENTO DE GIRO ( SEM USO/NO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=HYPERLINK("https://leilaoonline.net/lote/detalhe/251835", "7045")</f>
      </c>
      <c r="B190" s="4" t="s">
        <f>=HYPERLINK("https://leilaoonline.net/lote/detalhe/251835", " 06 UN. REDUTORES USADOS 1X60 - PARA MOTOR 50HP PRÓPRIO ( PARA EXTRSÃO PARA FAZER CANOS)")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=HYPERLINK("https://leilaoonline.net/lote/detalhe/251832", "7046")</f>
      </c>
      <c r="B191" s="4" t="s">
        <f>=HYPERLINK("https://leilaoonline.net/lote/detalhe/251832", " SOPRADOR MARCA ARZEN (SEM USO) - GM315M3 MIN. / MOTOR WEG 350 CV RPM 1190 - 440 VOLTS.")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150.000,00</t>
        </is>
      </c>
      <c r="F191" s="4" t="inlineStr">
        <is>
          <t>3000.00</t>
        </is>
      </c>
    </row>
    <row collapsed="false" customFormat="false" customHeight="false" hidden="false" ht="12.1" outlineLevel="0" r="192">
      <c r="A192" s="5" t="s">
        <f>=HYPERLINK("https://leilaoonline.net/lote/detalhe/251838", "7047")</f>
      </c>
      <c r="B192" s="4" t="s">
        <f>=HYPERLINK("https://leilaoonline.net/lote/detalhe/251838", " SECADOR MARCA PIOVANI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2.100,00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=HYPERLINK("https://leilaoonline.net/lote/detalhe/251831", "7048")</f>
      </c>
      <c r="B193" s="4" t="s">
        <f>=HYPERLINK("https://leilaoonline.net/lote/detalhe/251831", " SECADOR DE GRÃO DE MATERIAL ESTRUSADO ( 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3.100,00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=HYPERLINK("https://leilaoonline.net/lote/detalhe/251834", "7049")</f>
      </c>
      <c r="B194" s="4" t="s">
        <f>=HYPERLINK("https://leilaoonline.net/lote/detalhe/251834", " MISTURADOR DE PÓ DUPLO DE AÇO ( USADO)")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3.800,00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=HYPERLINK("https://leilaoonline.net/lote/detalhe/251840", "7050")</f>
      </c>
      <c r="B195" s="4" t="s">
        <f>=HYPERLINK("https://leilaoonline.net/lote/detalhe/251840", " INJETORA REFORMADA MARCA NETSTAL HP 3000")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=HYPERLINK("https://leilaoonline.net/lote/detalhe/251839", "7051")</f>
      </c>
      <c r="B196" s="4" t="s">
        <f>=HYPERLINK("https://leilaoonline.net/lote/detalhe/251839", " MANDRILHADORA MARCA IKEGAI FUSO 100 MESA 1X1 MM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=HYPERLINK("https://leilaoonline.net/lote/detalhe/251833", "7052")</f>
      </c>
      <c r="B197" s="4" t="s">
        <f>=HYPERLINK("https://leilaoonline.net/lote/detalhe/251833", " FREZA TÓZ UNIVESAL MESA 220X60 MM -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=HYPERLINK("https://leilaoonline.net/lote/detalhe/252243", "7053")</f>
      </c>
      <c r="B198" s="4" t="s">
        <f>=HYPERLINK("https://leilaoonline.net/lote/detalhe/252243", " EMPILHADEIRA STILL  MOD. R70-25  -ANO 2008 -   GLP -CAPACIDADE 2,5 TON.")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2026-05-23T07:20:26.00Z</dcterms:created>
  <dc:creator>Tellks Tecnologia</dc:creator>
  <cp:revision>0</cp:revision>
</cp:coreProperties>
</file>